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优爱1" sheetId="1" r:id="rId1"/>
    <sheet name="优爱2" sheetId="2" r:id="rId2"/>
    <sheet name="领航者" sheetId="3" r:id="rId3"/>
  </sheets>
  <calcPr calcId="144525"/>
</workbook>
</file>

<file path=xl/sharedStrings.xml><?xml version="1.0" encoding="utf-8"?>
<sst xmlns="http://schemas.openxmlformats.org/spreadsheetml/2006/main" count="1021" uniqueCount="387">
  <si>
    <t>兴安盟职业技能培训补贴及生活费补贴申请花名册</t>
  </si>
  <si>
    <t>培训机构（公章）</t>
  </si>
  <si>
    <t xml:space="preserve">乌兰浩特市优爱家政职业培训学校    </t>
  </si>
  <si>
    <t>2022年第20期病人陪护培训班</t>
  </si>
  <si>
    <t>开班时间：</t>
  </si>
  <si>
    <t>2022年8月9日-8月15日</t>
  </si>
  <si>
    <t>培训工种：病人陪护</t>
  </si>
  <si>
    <t>证书种类：《专项能力证书》</t>
  </si>
  <si>
    <t>序号</t>
  </si>
  <si>
    <r>
      <rPr>
        <b/>
        <sz val="10"/>
        <rFont val="宋体"/>
        <charset val="134"/>
      </rPr>
      <t>姓</t>
    </r>
    <r>
      <rPr>
        <b/>
        <sz val="10"/>
        <color rgb="FF000000"/>
        <rFont val="宋体"/>
        <charset val="134"/>
      </rPr>
      <t>名</t>
    </r>
  </si>
  <si>
    <t>性别</t>
  </si>
  <si>
    <t>年龄</t>
  </si>
  <si>
    <t>身份证号码</t>
  </si>
  <si>
    <t>文化  程度</t>
  </si>
  <si>
    <t>户籍地址</t>
  </si>
  <si>
    <t>人员类别</t>
  </si>
  <si>
    <t>核发证书类别</t>
  </si>
  <si>
    <t>联系电话</t>
  </si>
  <si>
    <t>鉴定结果</t>
  </si>
  <si>
    <t>初次领取鉴定补贴金额</t>
  </si>
  <si>
    <t>领取培训费补贴金额</t>
  </si>
  <si>
    <t>领取生活费补贴金额</t>
  </si>
  <si>
    <t>备注</t>
  </si>
  <si>
    <t>杨丫</t>
  </si>
  <si>
    <t>女</t>
  </si>
  <si>
    <t>152*************20</t>
  </si>
  <si>
    <t>初中</t>
  </si>
  <si>
    <t>葛根庙镇和平村三社葛根庙镇和平村三社</t>
  </si>
  <si>
    <t>农村牧区转移就业劳动者</t>
  </si>
  <si>
    <t>《专项能力证书》</t>
  </si>
  <si>
    <t>157****9528</t>
  </si>
  <si>
    <t>合格</t>
  </si>
  <si>
    <t>刘喜凤</t>
  </si>
  <si>
    <t>152*************29</t>
  </si>
  <si>
    <t>葛根庙镇和平村一社17号</t>
  </si>
  <si>
    <t>朱景向</t>
  </si>
  <si>
    <t>男</t>
  </si>
  <si>
    <t>152*************11</t>
  </si>
  <si>
    <t>葛根庙镇和平村二社34号</t>
  </si>
  <si>
    <t>136****3778</t>
  </si>
  <si>
    <t>韩中臣</t>
  </si>
  <si>
    <t>152*************1X</t>
  </si>
  <si>
    <t>普通高中</t>
  </si>
  <si>
    <t>葛根庙镇和平村二社66号</t>
  </si>
  <si>
    <t>186****3881</t>
  </si>
  <si>
    <t>赵书彬</t>
  </si>
  <si>
    <t>152*************35</t>
  </si>
  <si>
    <t>葛根庙镇和平村一社葛根庙镇和平村一社</t>
  </si>
  <si>
    <t>186****3887</t>
  </si>
  <si>
    <t>孙丽华</t>
  </si>
  <si>
    <t>152*************23</t>
  </si>
  <si>
    <t>葛根庙镇和平村三社58号</t>
  </si>
  <si>
    <t>157****1086</t>
  </si>
  <si>
    <t>胡丫</t>
  </si>
  <si>
    <t>152*************22</t>
  </si>
  <si>
    <t>葛根庙镇和平村三社50号</t>
  </si>
  <si>
    <t>刘荣荣</t>
  </si>
  <si>
    <t>152*************26</t>
  </si>
  <si>
    <t>葛根庙镇和平村三社4号</t>
  </si>
  <si>
    <t>156****9498</t>
  </si>
  <si>
    <t>曾风春</t>
  </si>
  <si>
    <t>152*************24</t>
  </si>
  <si>
    <t>内蒙古乌兰浩特市葛根庙镇和平村</t>
  </si>
  <si>
    <t>156****1175</t>
  </si>
  <si>
    <t>温国秋</t>
  </si>
  <si>
    <t>152*************25</t>
  </si>
  <si>
    <t>187****3808</t>
  </si>
  <si>
    <t>刘君霞</t>
  </si>
  <si>
    <t>152*************21</t>
  </si>
  <si>
    <t>葛根庙镇和平村三社葛根庙镇和平村三社3号</t>
  </si>
  <si>
    <t>150****2610</t>
  </si>
  <si>
    <t>阎立娟</t>
  </si>
  <si>
    <t>葛根庙镇和平村二社</t>
  </si>
  <si>
    <t>150****3414</t>
  </si>
  <si>
    <t>卜丽红</t>
  </si>
  <si>
    <t>152*************41</t>
  </si>
  <si>
    <t>152****1005</t>
  </si>
  <si>
    <t>李亚娟</t>
  </si>
  <si>
    <t>152*************88</t>
  </si>
  <si>
    <t>葛根庙镇和平村三社55号</t>
  </si>
  <si>
    <t>155****6373</t>
  </si>
  <si>
    <t>胡凤华</t>
  </si>
  <si>
    <t>152*************28</t>
  </si>
  <si>
    <t>葛根庙镇和平村一社1号</t>
  </si>
  <si>
    <t>159****2634</t>
  </si>
  <si>
    <t>刘丽红</t>
  </si>
  <si>
    <t>152*************44</t>
  </si>
  <si>
    <t>乌兰浩特市斯力很和平村</t>
  </si>
  <si>
    <t>150****9351</t>
  </si>
  <si>
    <t>闫立红</t>
  </si>
  <si>
    <t>152*************27</t>
  </si>
  <si>
    <t>葛根庙镇和平村一社3号</t>
  </si>
  <si>
    <t>152****3037</t>
  </si>
  <si>
    <t>温国燕</t>
  </si>
  <si>
    <t>152*************37</t>
  </si>
  <si>
    <t>157****9490</t>
  </si>
  <si>
    <t>徐艳伟</t>
  </si>
  <si>
    <t>内蒙古自治区兴安盟乌兰浩特市葛根庙镇和平村三社</t>
  </si>
  <si>
    <t>156****8680</t>
  </si>
  <si>
    <t>曾小翠</t>
  </si>
  <si>
    <t>内蒙古兴安盟乌兰浩特市67号</t>
  </si>
  <si>
    <t>150****0209</t>
  </si>
  <si>
    <t>王作平</t>
  </si>
  <si>
    <t>葛根庙镇和平村一社56号</t>
  </si>
  <si>
    <t>136****3649</t>
  </si>
  <si>
    <t>张丽杰</t>
  </si>
  <si>
    <t>152*************2X</t>
  </si>
  <si>
    <t>内蒙古兴安盟乌兰浩特市29号</t>
  </si>
  <si>
    <t>187****8691</t>
  </si>
  <si>
    <t>金红燕</t>
  </si>
  <si>
    <t>182****3319</t>
  </si>
  <si>
    <t>付玉芹</t>
  </si>
  <si>
    <t>内蒙古兴安盟乌兰浩特市18号</t>
  </si>
  <si>
    <t>175****3398</t>
  </si>
  <si>
    <t>卜立萍</t>
  </si>
  <si>
    <t>葛根庙镇和平村一社70号</t>
  </si>
  <si>
    <t>150****5031</t>
  </si>
  <si>
    <t>孙秀杰</t>
  </si>
  <si>
    <t>小学</t>
  </si>
  <si>
    <t>内蒙古兴安盟乌兰浩特市21号</t>
  </si>
  <si>
    <t>158****2215</t>
  </si>
  <si>
    <t>赵小二</t>
  </si>
  <si>
    <t>内蒙古兴安盟乌兰浩特市17号</t>
  </si>
  <si>
    <t>182****1411</t>
  </si>
  <si>
    <t>杜金英</t>
  </si>
  <si>
    <t>葛根庙镇和平村一社45号</t>
  </si>
  <si>
    <t>150****9013</t>
  </si>
  <si>
    <t>邱红英</t>
  </si>
  <si>
    <t>葛根庙镇和平村一社46号</t>
  </si>
  <si>
    <t>155****3090</t>
  </si>
  <si>
    <t>林影</t>
  </si>
  <si>
    <t>乌兰浩特市葛根庙镇和平村一社21号</t>
  </si>
  <si>
    <t>159****4826</t>
  </si>
  <si>
    <t>杨海艳</t>
  </si>
  <si>
    <t>150****8202</t>
  </si>
  <si>
    <t>陈海玲</t>
  </si>
  <si>
    <t>葛根庙镇和平村二社22号</t>
  </si>
  <si>
    <t>182****3174</t>
  </si>
  <si>
    <t>候丽艳</t>
  </si>
  <si>
    <t>葛根庙镇和平村二社葛根庙镇和平村二社6号</t>
  </si>
  <si>
    <t>155****3897</t>
  </si>
  <si>
    <t>李淑红</t>
  </si>
  <si>
    <t>内蒙古兴安盟乌兰浩特市33号</t>
  </si>
  <si>
    <t>187****8702</t>
  </si>
  <si>
    <t>段淑权</t>
  </si>
  <si>
    <t>230*************2X</t>
  </si>
  <si>
    <t>151****9212</t>
  </si>
  <si>
    <t>胡凤杰</t>
  </si>
  <si>
    <t>152*************45</t>
  </si>
  <si>
    <t>蔡飞飞</t>
  </si>
  <si>
    <t>内蒙古兴安盟乌兰浩特市</t>
  </si>
  <si>
    <t>131****9132</t>
  </si>
  <si>
    <t>王树森</t>
  </si>
  <si>
    <t>152*************15</t>
  </si>
  <si>
    <t>葛根庙镇和平村三社71号</t>
  </si>
  <si>
    <t>158****9454</t>
  </si>
  <si>
    <t>季亚茹</t>
  </si>
  <si>
    <t>152*************40</t>
  </si>
  <si>
    <t>186****0091</t>
  </si>
  <si>
    <t>王淑香</t>
  </si>
  <si>
    <t>152*************48</t>
  </si>
  <si>
    <t>131****8762</t>
  </si>
  <si>
    <t>合计</t>
  </si>
  <si>
    <t>乌兰浩特市优爱家政职业培训学校</t>
  </si>
  <si>
    <t>班期名称：2022年第21期病人陪护培训班</t>
  </si>
  <si>
    <t>2022年8月10日-8月16日</t>
  </si>
  <si>
    <t>温飞飞</t>
  </si>
  <si>
    <t>31</t>
  </si>
  <si>
    <t>兴安盟乌兰浩特市葛根庙镇和平村三社</t>
  </si>
  <si>
    <t>脱贫家庭子女</t>
  </si>
  <si>
    <t>157****7812</t>
  </si>
  <si>
    <t>李兰江</t>
  </si>
  <si>
    <t>53</t>
  </si>
  <si>
    <t>152*************16</t>
  </si>
  <si>
    <t>兴安盟乌兰浩特市葛根庙镇和平村三社79号</t>
  </si>
  <si>
    <t>151****8638</t>
  </si>
  <si>
    <t>王晓杰</t>
  </si>
  <si>
    <t>42</t>
  </si>
  <si>
    <t>220*************20</t>
  </si>
  <si>
    <t>132****7272</t>
  </si>
  <si>
    <t>单淑玲</t>
  </si>
  <si>
    <t>46</t>
  </si>
  <si>
    <t>156****2979</t>
  </si>
  <si>
    <t>张静</t>
  </si>
  <si>
    <t>33</t>
  </si>
  <si>
    <t>兴安盟乌兰浩特市葛根庙镇和平村二社</t>
  </si>
  <si>
    <t>151****8172</t>
  </si>
  <si>
    <t>张秀英</t>
  </si>
  <si>
    <t>51</t>
  </si>
  <si>
    <t>脱贫劳动力</t>
  </si>
  <si>
    <t>130****1239</t>
  </si>
  <si>
    <t>丁树臣</t>
  </si>
  <si>
    <t>56</t>
  </si>
  <si>
    <t>兴安盟乌兰浩特市葛根庙镇和平村三社23号</t>
  </si>
  <si>
    <t>138****2419</t>
  </si>
  <si>
    <t>魏晓晶</t>
  </si>
  <si>
    <t>兴安盟乌兰浩特市葛根庙镇和平村一社18号</t>
  </si>
  <si>
    <t>150****8026</t>
  </si>
  <si>
    <t>义淑平</t>
  </si>
  <si>
    <t>39</t>
  </si>
  <si>
    <t>432*************28</t>
  </si>
  <si>
    <t>兴安盟乌兰浩特市葛根庙镇和平村一社</t>
  </si>
  <si>
    <t>187****8736</t>
  </si>
  <si>
    <t>李艳萍</t>
  </si>
  <si>
    <t>54</t>
  </si>
  <si>
    <t>兴安盟乌兰浩特市葛根庙镇和平村三社52号</t>
  </si>
  <si>
    <t>188****8687</t>
  </si>
  <si>
    <t>关鑫</t>
  </si>
  <si>
    <t>152*************14</t>
  </si>
  <si>
    <t>兴安盟乌兰浩特市葛根庙镇和平村二社5号</t>
  </si>
  <si>
    <t>188****9900</t>
  </si>
  <si>
    <t>杨金环</t>
  </si>
  <si>
    <t>47</t>
  </si>
  <si>
    <t>兴安盟乌兰浩特市葛根庙镇和平村一社25号</t>
  </si>
  <si>
    <t>152****4796</t>
  </si>
  <si>
    <t>刘伟</t>
  </si>
  <si>
    <t>44</t>
  </si>
  <si>
    <t>152*************13</t>
  </si>
  <si>
    <t>兴安盟乌兰浩特市葛根庙镇和平村三社58号</t>
  </si>
  <si>
    <t>150****8159</t>
  </si>
  <si>
    <t>卜立影</t>
  </si>
  <si>
    <t>43</t>
  </si>
  <si>
    <t>兴安盟乌兰浩特市葛根庙镇和平村一社55号</t>
  </si>
  <si>
    <t>151****8249</t>
  </si>
  <si>
    <t>张宇</t>
  </si>
  <si>
    <t>27</t>
  </si>
  <si>
    <t>兴安盟乌兰浩特市葛根庙镇和平村一社42号</t>
  </si>
  <si>
    <t>132****1411</t>
  </si>
  <si>
    <t>梁秀艳</t>
  </si>
  <si>
    <t>41</t>
  </si>
  <si>
    <t>152*************49</t>
  </si>
  <si>
    <t>139****0269</t>
  </si>
  <si>
    <t>王秀丽</t>
  </si>
  <si>
    <t>183****9167</t>
  </si>
  <si>
    <t>陆福宁</t>
  </si>
  <si>
    <t>152*************4X</t>
  </si>
  <si>
    <t>152****2445</t>
  </si>
  <si>
    <t>张丽艳</t>
  </si>
  <si>
    <t>兴安盟乌兰浩特市葛根庙镇和平村</t>
  </si>
  <si>
    <t>151****3572</t>
  </si>
  <si>
    <t>刘晓平</t>
  </si>
  <si>
    <t>兴安盟乌兰浩特市葛根庙镇和平村一社24号</t>
  </si>
  <si>
    <t>150****5077</t>
  </si>
  <si>
    <t>郭凤林</t>
  </si>
  <si>
    <t>57</t>
  </si>
  <si>
    <t>152*************3X</t>
  </si>
  <si>
    <t>兴安盟乌兰浩特市葛根庙镇和平村二社65号</t>
  </si>
  <si>
    <t>150****3825</t>
  </si>
  <si>
    <t>于金艳</t>
  </si>
  <si>
    <t>152*************60</t>
  </si>
  <si>
    <t>兴安盟乌兰浩特市葛根庙镇和平村三社31号</t>
  </si>
  <si>
    <t>151****2886</t>
  </si>
  <si>
    <t>张乌兰塔那</t>
  </si>
  <si>
    <t>37</t>
  </si>
  <si>
    <t>内蒙古自治区科尔沁右翼前旗归流河镇永安嘎查永安屯一组13号</t>
  </si>
  <si>
    <t>152****8609</t>
  </si>
  <si>
    <t>刘玲</t>
  </si>
  <si>
    <t>187****8370</t>
  </si>
  <si>
    <t>曾风丽</t>
  </si>
  <si>
    <t>兴安盟乌兰浩特市葛根庙镇和平村三社30号</t>
  </si>
  <si>
    <t>131****9371</t>
  </si>
  <si>
    <t>杨文刚</t>
  </si>
  <si>
    <t>152*************19</t>
  </si>
  <si>
    <t>兴安盟乌兰浩特市葛根庙镇和平村三社50号</t>
  </si>
  <si>
    <t>156****9488</t>
  </si>
  <si>
    <t>王艳杰</t>
  </si>
  <si>
    <t>150*************28</t>
  </si>
  <si>
    <t>内蒙古赤峰市巴林左旗三山乡温都好树村四组</t>
  </si>
  <si>
    <t>139****1603</t>
  </si>
  <si>
    <t>王秀英</t>
  </si>
  <si>
    <t>兴安盟乌兰浩特市葛根庙镇和平村三社67号</t>
  </si>
  <si>
    <t>151****8156</t>
  </si>
  <si>
    <t>刘艳杰</t>
  </si>
  <si>
    <t>兴安盟乌兰浩特市葛根庙镇和平村三社19号</t>
  </si>
  <si>
    <t>130****0626</t>
  </si>
  <si>
    <t>王丽英</t>
  </si>
  <si>
    <t>48</t>
  </si>
  <si>
    <t>兴安盟乌兰浩特市葛根庙镇和平村三社48号</t>
  </si>
  <si>
    <t>150****1271</t>
  </si>
  <si>
    <t>吕淑英</t>
  </si>
  <si>
    <t>49</t>
  </si>
  <si>
    <t>兴安盟乌兰浩特市葛根庙镇和平村一社35号</t>
  </si>
  <si>
    <t>150****1278</t>
  </si>
  <si>
    <t>乌兰浩特市领航者职业培训学校</t>
  </si>
  <si>
    <t>班期名称：2022年第1期蒙古馅饼制作培训班</t>
  </si>
  <si>
    <t>2022年8月27日-9月2日</t>
  </si>
  <si>
    <t>培训工种：蒙古馅饼制作</t>
  </si>
  <si>
    <t>证书种类：培训合格证</t>
  </si>
  <si>
    <t>核发证书
类别</t>
  </si>
  <si>
    <t>韩马连垛</t>
  </si>
  <si>
    <t>152*************34</t>
  </si>
  <si>
    <t>兴安盟科尔沁右翼前旗
葛根庙镇朝阳村四社28号</t>
  </si>
  <si>
    <t>农村牧区转移
就业劳动者</t>
  </si>
  <si>
    <t>培训合格证</t>
  </si>
  <si>
    <t>155****9982</t>
  </si>
  <si>
    <t>包桂杰</t>
  </si>
  <si>
    <t>152*************64</t>
  </si>
  <si>
    <t>乌兰浩特市葛根庙镇
朝阳村一社40号</t>
  </si>
  <si>
    <t>155****7775</t>
  </si>
  <si>
    <t>包永良</t>
  </si>
  <si>
    <t>乌兰浩特市葛根庙镇
朝阳村二社73号</t>
  </si>
  <si>
    <t>182****0282</t>
  </si>
  <si>
    <t>吴美英</t>
  </si>
  <si>
    <t>内蒙古锡林郭勒盟锡市
南郊红山社区</t>
  </si>
  <si>
    <t>150****9320</t>
  </si>
  <si>
    <t>包六十八</t>
  </si>
  <si>
    <t>乌兰浩特市葛根庙镇
朝阳村一社54号</t>
  </si>
  <si>
    <t>156****0133</t>
  </si>
  <si>
    <t>赖淑英</t>
  </si>
  <si>
    <t>乌兰浩特市葛根庙镇
朝阳村三社43号</t>
  </si>
  <si>
    <t>150****3020</t>
  </si>
  <si>
    <t>宫延美</t>
  </si>
  <si>
    <t>高中</t>
  </si>
  <si>
    <t>乌兰浩特市葛根庙镇
朝阳村一社21号</t>
  </si>
  <si>
    <t>陈连帮</t>
  </si>
  <si>
    <t>乌兰浩特市葛根庙镇朝阳村四社</t>
  </si>
  <si>
    <t>152****0927</t>
  </si>
  <si>
    <t>付金锁</t>
  </si>
  <si>
    <t>152*************30</t>
  </si>
  <si>
    <t>乌兰浩特市葛根庙镇
朝阳村四社52号</t>
  </si>
  <si>
    <t>151****3712</t>
  </si>
  <si>
    <t>季文良</t>
  </si>
  <si>
    <t>乌兰浩特市葛根庙镇朝阳村三社2号</t>
  </si>
  <si>
    <t>139****3436</t>
  </si>
  <si>
    <t>金小荣</t>
  </si>
  <si>
    <t>乌兰浩特市葛根庙镇朝阳村三社4号</t>
  </si>
  <si>
    <t>151****0615</t>
  </si>
  <si>
    <t>姚树军</t>
  </si>
  <si>
    <t>科尔沁右翼前旗葛根庙镇
朝阳社一社1号</t>
  </si>
  <si>
    <t>138****3774</t>
  </si>
  <si>
    <t>白海梅</t>
  </si>
  <si>
    <t>乌兰浩特市葛根庙镇朝阳村一社34</t>
  </si>
  <si>
    <t>198****0973</t>
  </si>
  <si>
    <t>包海姐</t>
  </si>
  <si>
    <t>乌兰浩特市葛根庙镇
朝阳村一社10号</t>
  </si>
  <si>
    <t>184****0871</t>
  </si>
  <si>
    <t>贺巴达拉虎</t>
  </si>
  <si>
    <t>152*************17</t>
  </si>
  <si>
    <t>乌兰浩特市葛根庙镇
朝阳村四社5号</t>
  </si>
  <si>
    <t>150****3500</t>
  </si>
  <si>
    <t>葛玉玲</t>
  </si>
  <si>
    <t>乌兰浩特市葛根庙镇
朝阳村一社5号</t>
  </si>
  <si>
    <t>150****9450</t>
  </si>
  <si>
    <t>白海林</t>
  </si>
  <si>
    <t>乌兰浩特市葛根庙镇朝阳村一社1号</t>
  </si>
  <si>
    <t>152****2816</t>
  </si>
  <si>
    <t>付金泉</t>
  </si>
  <si>
    <t>乌兰浩特市葛根庙镇
朝阳村四社18号</t>
  </si>
  <si>
    <t>136****3984</t>
  </si>
  <si>
    <t>韩玉龙</t>
  </si>
  <si>
    <t>152*************18</t>
  </si>
  <si>
    <t>阿敏布和</t>
  </si>
  <si>
    <t>乌兰浩特市葛根庙镇
朝阳村三社44号</t>
  </si>
  <si>
    <t>151****3234</t>
  </si>
  <si>
    <t>韩九占</t>
  </si>
  <si>
    <t>乌兰浩特市葛根庙镇
朝阳村二社38号</t>
  </si>
  <si>
    <t>155****9880</t>
  </si>
  <si>
    <t>贺宝喜</t>
  </si>
  <si>
    <t>乌兰浩特市葛根庙镇
朝阳村一社59号</t>
  </si>
  <si>
    <t>150****8337</t>
  </si>
  <si>
    <t>王山丹</t>
  </si>
  <si>
    <t>151****0793</t>
  </si>
  <si>
    <t>张玉珍</t>
  </si>
  <si>
    <t>152*************6X</t>
  </si>
  <si>
    <t>乌兰浩特市葛根庙镇
朝阳村二社27号</t>
  </si>
  <si>
    <t>150****0849</t>
  </si>
  <si>
    <t>白吉亚台</t>
  </si>
  <si>
    <t>152*************12</t>
  </si>
  <si>
    <t>乌兰浩特市葛根庙镇
朝阳村一社20号</t>
  </si>
  <si>
    <t>150****8086</t>
  </si>
  <si>
    <t>韩田林</t>
  </si>
  <si>
    <t>乌兰浩特市葛根庙镇朝阳村一社2号</t>
  </si>
  <si>
    <t>151****3005</t>
  </si>
  <si>
    <t>白风英</t>
  </si>
  <si>
    <t>乌兰浩特市葛根庙镇
哈达那拉嘎查9号</t>
  </si>
  <si>
    <t>150****8672</t>
  </si>
  <si>
    <t>董雅兰</t>
  </si>
  <si>
    <t>乌兰浩特市葛根庙镇
朝阳村一社7号</t>
  </si>
  <si>
    <t>150****0392</t>
  </si>
  <si>
    <t>黄秀琴</t>
  </si>
  <si>
    <t>乌兰浩特市葛根庙镇
朝阳村一社14号</t>
  </si>
  <si>
    <t>130****3047</t>
  </si>
  <si>
    <t>罗格日勒</t>
  </si>
  <si>
    <t>乌兰浩特市葛根庙镇
朝阳村二社66号</t>
  </si>
  <si>
    <t>150****0592</t>
  </si>
  <si>
    <t>王铁花</t>
  </si>
  <si>
    <t>187****3393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</si>
</sst>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9">
    <font>
      <sz val="11"/>
      <color theme="1"/>
      <name val="宋体"/>
      <charset val="134"/>
      <scheme val="minor"/>
    </font>
    <font>
      <sz val="20"/>
      <color indexed="8"/>
      <name val="黑体"/>
      <charset val="134"/>
    </font>
    <font>
      <b/>
      <sz val="10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name val="宋体"/>
      <charset val="134"/>
    </font>
    <font>
      <b/>
      <sz val="10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10" applyNumberFormat="0" applyAlignment="0" applyProtection="0">
      <alignment vertical="center"/>
    </xf>
    <xf numFmtId="0" fontId="22" fillId="12" borderId="6" applyNumberFormat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left" vertical="center" inden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76" fontId="0" fillId="0" borderId="0" xfId="0" applyNumberFormat="1" applyFont="1" applyFill="1" applyAlignment="1">
      <alignment vertical="center"/>
    </xf>
    <xf numFmtId="0" fontId="3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45"/>
  <sheetViews>
    <sheetView tabSelected="1" topLeftCell="A23" workbookViewId="0">
      <selection activeCell="A5" sqref="A5:O45"/>
    </sheetView>
  </sheetViews>
  <sheetFormatPr defaultColWidth="9" defaultRowHeight="13.5"/>
  <cols>
    <col min="1" max="1" width="3.375" customWidth="1"/>
    <col min="2" max="2" width="7" customWidth="1"/>
    <col min="3" max="3" width="3.25" customWidth="1"/>
    <col min="4" max="4" width="3.375" customWidth="1"/>
    <col min="5" max="5" width="20.375" customWidth="1"/>
    <col min="6" max="6" width="8.875" customWidth="1"/>
    <col min="7" max="7" width="48.375" customWidth="1"/>
    <col min="8" max="8" width="23.375" customWidth="1"/>
    <col min="9" max="9" width="8.125" customWidth="1"/>
    <col min="10" max="10" width="12.625" customWidth="1"/>
    <col min="11" max="11" width="4.375" customWidth="1"/>
    <col min="12" max="12" width="5.375" customWidth="1"/>
    <col min="13" max="13" width="6.375" customWidth="1"/>
    <col min="16" max="16" width="9.375" style="2" customWidth="1"/>
  </cols>
  <sheetData>
    <row r="1" s="1" customFormat="1" ht="33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7"/>
    </row>
    <row r="2" s="1" customFormat="1" ht="24" customHeight="1" spans="1:16">
      <c r="A2" s="4" t="s">
        <v>1</v>
      </c>
      <c r="B2" s="4"/>
      <c r="C2" s="7" t="s">
        <v>2</v>
      </c>
      <c r="D2" s="7"/>
      <c r="E2" s="7"/>
      <c r="F2" s="7"/>
      <c r="G2" s="7"/>
      <c r="H2" s="7"/>
      <c r="I2" s="18"/>
      <c r="J2" s="8" t="s">
        <v>3</v>
      </c>
      <c r="K2" s="8"/>
      <c r="L2" s="8"/>
      <c r="M2" s="8"/>
      <c r="N2" s="8"/>
      <c r="O2" s="8"/>
      <c r="P2" s="17"/>
    </row>
    <row r="3" s="1" customFormat="1" ht="24" customHeight="1" spans="1:16">
      <c r="A3" s="6" t="s">
        <v>4</v>
      </c>
      <c r="B3" s="6"/>
      <c r="C3" s="7" t="s">
        <v>5</v>
      </c>
      <c r="D3" s="7"/>
      <c r="E3" s="7"/>
      <c r="F3" s="7"/>
      <c r="G3" s="8" t="s">
        <v>6</v>
      </c>
      <c r="H3" s="8"/>
      <c r="I3" s="8"/>
      <c r="J3" s="8" t="s">
        <v>7</v>
      </c>
      <c r="K3" s="8"/>
      <c r="L3" s="8"/>
      <c r="M3" s="8"/>
      <c r="N3" s="8"/>
      <c r="O3" s="19"/>
      <c r="P3" s="17"/>
    </row>
    <row r="4" s="1" customFormat="1" ht="39" customHeight="1" spans="1:16">
      <c r="A4" s="9" t="s">
        <v>8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16</v>
      </c>
      <c r="J4" s="9" t="s">
        <v>17</v>
      </c>
      <c r="K4" s="9" t="s">
        <v>18</v>
      </c>
      <c r="L4" s="20" t="s">
        <v>19</v>
      </c>
      <c r="M4" s="9" t="s">
        <v>20</v>
      </c>
      <c r="N4" s="9" t="s">
        <v>21</v>
      </c>
      <c r="O4" s="9" t="s">
        <v>22</v>
      </c>
      <c r="P4" s="17"/>
    </row>
    <row r="5" s="1" customFormat="1" ht="27" spans="1:16">
      <c r="A5" s="25">
        <v>1</v>
      </c>
      <c r="B5" s="28" t="s">
        <v>23</v>
      </c>
      <c r="C5" s="28" t="s">
        <v>24</v>
      </c>
      <c r="D5" s="28" t="str">
        <f>"37"</f>
        <v>37</v>
      </c>
      <c r="E5" s="28" t="s">
        <v>25</v>
      </c>
      <c r="F5" s="28" t="s">
        <v>26</v>
      </c>
      <c r="G5" s="28" t="s">
        <v>27</v>
      </c>
      <c r="H5" s="28" t="s">
        <v>28</v>
      </c>
      <c r="I5" s="25" t="s">
        <v>29</v>
      </c>
      <c r="J5" s="28" t="s">
        <v>30</v>
      </c>
      <c r="K5" s="25" t="s">
        <v>31</v>
      </c>
      <c r="L5" s="25">
        <v>165</v>
      </c>
      <c r="M5" s="25">
        <v>720</v>
      </c>
      <c r="N5" s="25"/>
      <c r="O5" s="25"/>
      <c r="P5" s="17"/>
    </row>
    <row r="6" s="1" customFormat="1" ht="27" spans="1:16">
      <c r="A6" s="25">
        <v>2</v>
      </c>
      <c r="B6" s="28" t="s">
        <v>32</v>
      </c>
      <c r="C6" s="28" t="s">
        <v>24</v>
      </c>
      <c r="D6" s="28" t="str">
        <f>"44"</f>
        <v>44</v>
      </c>
      <c r="E6" s="28" t="s">
        <v>33</v>
      </c>
      <c r="F6" s="28" t="s">
        <v>26</v>
      </c>
      <c r="G6" s="28" t="s">
        <v>34</v>
      </c>
      <c r="H6" s="28" t="s">
        <v>28</v>
      </c>
      <c r="I6" s="25" t="s">
        <v>29</v>
      </c>
      <c r="J6" s="28" t="s">
        <v>30</v>
      </c>
      <c r="K6" s="25" t="s">
        <v>31</v>
      </c>
      <c r="L6" s="25">
        <v>165</v>
      </c>
      <c r="M6" s="25">
        <v>720</v>
      </c>
      <c r="N6" s="25"/>
      <c r="O6" s="25"/>
      <c r="P6" s="17"/>
    </row>
    <row r="7" s="1" customFormat="1" ht="27" spans="1:16">
      <c r="A7" s="25">
        <v>3</v>
      </c>
      <c r="B7" s="28" t="s">
        <v>35</v>
      </c>
      <c r="C7" s="28" t="s">
        <v>36</v>
      </c>
      <c r="D7" s="28" t="str">
        <f>"46"</f>
        <v>46</v>
      </c>
      <c r="E7" s="28" t="s">
        <v>37</v>
      </c>
      <c r="F7" s="28" t="s">
        <v>26</v>
      </c>
      <c r="G7" s="28" t="s">
        <v>38</v>
      </c>
      <c r="H7" s="28" t="s">
        <v>28</v>
      </c>
      <c r="I7" s="25" t="s">
        <v>29</v>
      </c>
      <c r="J7" s="28" t="s">
        <v>39</v>
      </c>
      <c r="K7" s="25" t="s">
        <v>31</v>
      </c>
      <c r="L7" s="25">
        <v>165</v>
      </c>
      <c r="M7" s="25">
        <v>720</v>
      </c>
      <c r="N7" s="25"/>
      <c r="O7" s="25"/>
      <c r="P7" s="17"/>
    </row>
    <row r="8" s="1" customFormat="1" ht="27" spans="1:16">
      <c r="A8" s="25">
        <v>4</v>
      </c>
      <c r="B8" s="28" t="s">
        <v>40</v>
      </c>
      <c r="C8" s="28" t="s">
        <v>36</v>
      </c>
      <c r="D8" s="28" t="str">
        <f>"52"</f>
        <v>52</v>
      </c>
      <c r="E8" s="28" t="s">
        <v>41</v>
      </c>
      <c r="F8" s="28" t="s">
        <v>42</v>
      </c>
      <c r="G8" s="28" t="s">
        <v>43</v>
      </c>
      <c r="H8" s="28" t="s">
        <v>28</v>
      </c>
      <c r="I8" s="25" t="s">
        <v>29</v>
      </c>
      <c r="J8" s="28" t="s">
        <v>44</v>
      </c>
      <c r="K8" s="25" t="s">
        <v>31</v>
      </c>
      <c r="L8" s="25">
        <v>165</v>
      </c>
      <c r="M8" s="25">
        <v>720</v>
      </c>
      <c r="N8" s="25"/>
      <c r="O8" s="25"/>
      <c r="P8" s="17"/>
    </row>
    <row r="9" s="1" customFormat="1" ht="27" spans="1:16">
      <c r="A9" s="25">
        <v>5</v>
      </c>
      <c r="B9" s="28" t="s">
        <v>45</v>
      </c>
      <c r="C9" s="28" t="s">
        <v>36</v>
      </c>
      <c r="D9" s="28" t="str">
        <f>"45"</f>
        <v>45</v>
      </c>
      <c r="E9" s="28" t="s">
        <v>46</v>
      </c>
      <c r="F9" s="28" t="s">
        <v>26</v>
      </c>
      <c r="G9" s="28" t="s">
        <v>47</v>
      </c>
      <c r="H9" s="28" t="s">
        <v>28</v>
      </c>
      <c r="I9" s="25" t="s">
        <v>29</v>
      </c>
      <c r="J9" s="28" t="s">
        <v>48</v>
      </c>
      <c r="K9" s="25" t="s">
        <v>31</v>
      </c>
      <c r="L9" s="25">
        <v>165</v>
      </c>
      <c r="M9" s="25">
        <v>720</v>
      </c>
      <c r="N9" s="25"/>
      <c r="O9" s="25"/>
      <c r="P9" s="17"/>
    </row>
    <row r="10" s="1" customFormat="1" ht="27" spans="1:16">
      <c r="A10" s="25">
        <v>6</v>
      </c>
      <c r="B10" s="28" t="s">
        <v>49</v>
      </c>
      <c r="C10" s="28" t="s">
        <v>24</v>
      </c>
      <c r="D10" s="28" t="str">
        <f>"46"</f>
        <v>46</v>
      </c>
      <c r="E10" s="28" t="s">
        <v>50</v>
      </c>
      <c r="F10" s="28" t="s">
        <v>26</v>
      </c>
      <c r="G10" s="28" t="s">
        <v>51</v>
      </c>
      <c r="H10" s="28" t="s">
        <v>28</v>
      </c>
      <c r="I10" s="25" t="s">
        <v>29</v>
      </c>
      <c r="J10" s="28" t="s">
        <v>52</v>
      </c>
      <c r="K10" s="25" t="s">
        <v>31</v>
      </c>
      <c r="L10" s="25"/>
      <c r="M10" s="25">
        <v>720</v>
      </c>
      <c r="N10" s="25"/>
      <c r="O10" s="25"/>
      <c r="P10" s="17"/>
    </row>
    <row r="11" s="1" customFormat="1" ht="27" spans="1:16">
      <c r="A11" s="25">
        <v>7</v>
      </c>
      <c r="B11" s="28" t="s">
        <v>53</v>
      </c>
      <c r="C11" s="28" t="s">
        <v>24</v>
      </c>
      <c r="D11" s="28" t="str">
        <f>"44"</f>
        <v>44</v>
      </c>
      <c r="E11" s="28" t="s">
        <v>54</v>
      </c>
      <c r="F11" s="28" t="s">
        <v>26</v>
      </c>
      <c r="G11" s="28" t="s">
        <v>55</v>
      </c>
      <c r="H11" s="28" t="s">
        <v>28</v>
      </c>
      <c r="I11" s="25" t="s">
        <v>29</v>
      </c>
      <c r="J11" s="28" t="s">
        <v>52</v>
      </c>
      <c r="K11" s="25" t="s">
        <v>31</v>
      </c>
      <c r="L11" s="25"/>
      <c r="M11" s="25">
        <v>720</v>
      </c>
      <c r="N11" s="25"/>
      <c r="O11" s="25"/>
      <c r="P11" s="17"/>
    </row>
    <row r="12" s="1" customFormat="1" ht="27" spans="1:16">
      <c r="A12" s="25">
        <v>8</v>
      </c>
      <c r="B12" s="28" t="s">
        <v>56</v>
      </c>
      <c r="C12" s="28" t="s">
        <v>24</v>
      </c>
      <c r="D12" s="28" t="str">
        <f>"30"</f>
        <v>30</v>
      </c>
      <c r="E12" s="28" t="s">
        <v>57</v>
      </c>
      <c r="F12" s="28" t="s">
        <v>26</v>
      </c>
      <c r="G12" s="28" t="s">
        <v>58</v>
      </c>
      <c r="H12" s="28" t="s">
        <v>28</v>
      </c>
      <c r="I12" s="25" t="s">
        <v>29</v>
      </c>
      <c r="J12" s="28" t="s">
        <v>59</v>
      </c>
      <c r="K12" s="25" t="s">
        <v>31</v>
      </c>
      <c r="L12" s="25"/>
      <c r="M12" s="25">
        <v>720</v>
      </c>
      <c r="N12" s="25"/>
      <c r="O12" s="25"/>
      <c r="P12" s="17"/>
    </row>
    <row r="13" s="1" customFormat="1" ht="27" spans="1:16">
      <c r="A13" s="25">
        <v>9</v>
      </c>
      <c r="B13" s="28" t="s">
        <v>60</v>
      </c>
      <c r="C13" s="28" t="s">
        <v>24</v>
      </c>
      <c r="D13" s="28" t="str">
        <f>"48"</f>
        <v>48</v>
      </c>
      <c r="E13" s="28" t="s">
        <v>61</v>
      </c>
      <c r="F13" s="28" t="s">
        <v>42</v>
      </c>
      <c r="G13" s="28" t="s">
        <v>62</v>
      </c>
      <c r="H13" s="28" t="s">
        <v>28</v>
      </c>
      <c r="I13" s="25" t="s">
        <v>29</v>
      </c>
      <c r="J13" s="28" t="s">
        <v>63</v>
      </c>
      <c r="K13" s="25" t="s">
        <v>31</v>
      </c>
      <c r="L13" s="25">
        <v>165</v>
      </c>
      <c r="M13" s="25">
        <v>720</v>
      </c>
      <c r="N13" s="25"/>
      <c r="O13" s="25"/>
      <c r="P13" s="17"/>
    </row>
    <row r="14" s="1" customFormat="1" ht="27" spans="1:16">
      <c r="A14" s="25">
        <v>10</v>
      </c>
      <c r="B14" s="28" t="s">
        <v>64</v>
      </c>
      <c r="C14" s="28" t="s">
        <v>24</v>
      </c>
      <c r="D14" s="28" t="str">
        <f>"47"</f>
        <v>47</v>
      </c>
      <c r="E14" s="28" t="s">
        <v>65</v>
      </c>
      <c r="F14" s="28" t="s">
        <v>26</v>
      </c>
      <c r="G14" s="28" t="s">
        <v>38</v>
      </c>
      <c r="H14" s="28" t="s">
        <v>28</v>
      </c>
      <c r="I14" s="25" t="s">
        <v>29</v>
      </c>
      <c r="J14" s="28" t="s">
        <v>66</v>
      </c>
      <c r="K14" s="25" t="s">
        <v>31</v>
      </c>
      <c r="L14" s="25">
        <v>165</v>
      </c>
      <c r="M14" s="25">
        <v>720</v>
      </c>
      <c r="N14" s="25"/>
      <c r="O14" s="25"/>
      <c r="P14" s="17"/>
    </row>
    <row r="15" s="1" customFormat="1" ht="27" spans="1:16">
      <c r="A15" s="25">
        <v>11</v>
      </c>
      <c r="B15" s="28" t="s">
        <v>67</v>
      </c>
      <c r="C15" s="28" t="s">
        <v>24</v>
      </c>
      <c r="D15" s="28" t="str">
        <f>"41"</f>
        <v>41</v>
      </c>
      <c r="E15" s="28" t="s">
        <v>68</v>
      </c>
      <c r="F15" s="28" t="s">
        <v>26</v>
      </c>
      <c r="G15" s="28" t="s">
        <v>69</v>
      </c>
      <c r="H15" s="28" t="s">
        <v>28</v>
      </c>
      <c r="I15" s="25" t="s">
        <v>29</v>
      </c>
      <c r="J15" s="28" t="s">
        <v>70</v>
      </c>
      <c r="K15" s="25" t="s">
        <v>31</v>
      </c>
      <c r="L15" s="25"/>
      <c r="M15" s="25">
        <v>720</v>
      </c>
      <c r="N15" s="25"/>
      <c r="O15" s="25"/>
      <c r="P15" s="17"/>
    </row>
    <row r="16" s="1" customFormat="1" ht="27" spans="1:16">
      <c r="A16" s="25">
        <v>12</v>
      </c>
      <c r="B16" s="28" t="s">
        <v>71</v>
      </c>
      <c r="C16" s="28" t="s">
        <v>24</v>
      </c>
      <c r="D16" s="28" t="str">
        <f>"42"</f>
        <v>42</v>
      </c>
      <c r="E16" s="28" t="s">
        <v>57</v>
      </c>
      <c r="F16" s="28" t="s">
        <v>26</v>
      </c>
      <c r="G16" s="28" t="s">
        <v>72</v>
      </c>
      <c r="H16" s="28" t="s">
        <v>28</v>
      </c>
      <c r="I16" s="25" t="s">
        <v>29</v>
      </c>
      <c r="J16" s="28" t="s">
        <v>73</v>
      </c>
      <c r="K16" s="25" t="s">
        <v>31</v>
      </c>
      <c r="L16" s="25"/>
      <c r="M16" s="25">
        <v>720</v>
      </c>
      <c r="N16" s="25"/>
      <c r="O16" s="25"/>
      <c r="P16" s="17"/>
    </row>
    <row r="17" s="1" customFormat="1" ht="27" spans="1:16">
      <c r="A17" s="25">
        <v>13</v>
      </c>
      <c r="B17" s="28" t="s">
        <v>74</v>
      </c>
      <c r="C17" s="28" t="s">
        <v>24</v>
      </c>
      <c r="D17" s="28" t="str">
        <f>"43"</f>
        <v>43</v>
      </c>
      <c r="E17" s="28" t="s">
        <v>75</v>
      </c>
      <c r="F17" s="28" t="s">
        <v>26</v>
      </c>
      <c r="G17" s="28" t="s">
        <v>27</v>
      </c>
      <c r="H17" s="28" t="s">
        <v>28</v>
      </c>
      <c r="I17" s="25" t="s">
        <v>29</v>
      </c>
      <c r="J17" s="28" t="s">
        <v>76</v>
      </c>
      <c r="K17" s="25" t="s">
        <v>31</v>
      </c>
      <c r="L17" s="25"/>
      <c r="M17" s="25">
        <v>720</v>
      </c>
      <c r="N17" s="25"/>
      <c r="O17" s="25"/>
      <c r="P17" s="17"/>
    </row>
    <row r="18" s="1" customFormat="1" ht="27" spans="1:16">
      <c r="A18" s="25">
        <v>14</v>
      </c>
      <c r="B18" s="28" t="s">
        <v>77</v>
      </c>
      <c r="C18" s="28" t="s">
        <v>24</v>
      </c>
      <c r="D18" s="28" t="str">
        <f>"37"</f>
        <v>37</v>
      </c>
      <c r="E18" s="28" t="s">
        <v>78</v>
      </c>
      <c r="F18" s="28" t="s">
        <v>26</v>
      </c>
      <c r="G18" s="28" t="s">
        <v>79</v>
      </c>
      <c r="H18" s="28" t="s">
        <v>28</v>
      </c>
      <c r="I18" s="25" t="s">
        <v>29</v>
      </c>
      <c r="J18" s="28" t="s">
        <v>80</v>
      </c>
      <c r="K18" s="25" t="s">
        <v>31</v>
      </c>
      <c r="L18" s="25">
        <v>165</v>
      </c>
      <c r="M18" s="25">
        <v>720</v>
      </c>
      <c r="N18" s="25"/>
      <c r="O18" s="25"/>
      <c r="P18" s="17"/>
    </row>
    <row r="19" s="1" customFormat="1" ht="27" spans="1:16">
      <c r="A19" s="25">
        <v>15</v>
      </c>
      <c r="B19" s="28" t="s">
        <v>81</v>
      </c>
      <c r="C19" s="28" t="s">
        <v>24</v>
      </c>
      <c r="D19" s="28" t="str">
        <f>"45"</f>
        <v>45</v>
      </c>
      <c r="E19" s="28" t="s">
        <v>82</v>
      </c>
      <c r="F19" s="28" t="s">
        <v>26</v>
      </c>
      <c r="G19" s="28" t="s">
        <v>83</v>
      </c>
      <c r="H19" s="28" t="s">
        <v>28</v>
      </c>
      <c r="I19" s="25" t="s">
        <v>29</v>
      </c>
      <c r="J19" s="28" t="s">
        <v>84</v>
      </c>
      <c r="K19" s="25" t="s">
        <v>31</v>
      </c>
      <c r="L19" s="25">
        <v>165</v>
      </c>
      <c r="M19" s="25">
        <v>720</v>
      </c>
      <c r="N19" s="25"/>
      <c r="O19" s="25"/>
      <c r="P19" s="17"/>
    </row>
    <row r="20" s="1" customFormat="1" ht="27" spans="1:16">
      <c r="A20" s="25">
        <v>16</v>
      </c>
      <c r="B20" s="28" t="s">
        <v>85</v>
      </c>
      <c r="C20" s="28" t="s">
        <v>24</v>
      </c>
      <c r="D20" s="28" t="str">
        <f>"42"</f>
        <v>42</v>
      </c>
      <c r="E20" s="28" t="s">
        <v>86</v>
      </c>
      <c r="F20" s="28" t="s">
        <v>26</v>
      </c>
      <c r="G20" s="28" t="s">
        <v>87</v>
      </c>
      <c r="H20" s="28" t="s">
        <v>28</v>
      </c>
      <c r="I20" s="25" t="s">
        <v>29</v>
      </c>
      <c r="J20" s="28" t="s">
        <v>88</v>
      </c>
      <c r="K20" s="25" t="s">
        <v>31</v>
      </c>
      <c r="L20" s="25">
        <v>165</v>
      </c>
      <c r="M20" s="25">
        <v>720</v>
      </c>
      <c r="N20" s="25"/>
      <c r="O20" s="25"/>
      <c r="P20" s="17"/>
    </row>
    <row r="21" s="1" customFormat="1" ht="27" spans="1:16">
      <c r="A21" s="25">
        <v>17</v>
      </c>
      <c r="B21" s="28" t="s">
        <v>89</v>
      </c>
      <c r="C21" s="28" t="s">
        <v>24</v>
      </c>
      <c r="D21" s="28" t="str">
        <f>"48"</f>
        <v>48</v>
      </c>
      <c r="E21" s="28" t="s">
        <v>90</v>
      </c>
      <c r="F21" s="28" t="s">
        <v>26</v>
      </c>
      <c r="G21" s="28" t="s">
        <v>91</v>
      </c>
      <c r="H21" s="28" t="s">
        <v>28</v>
      </c>
      <c r="I21" s="25" t="s">
        <v>29</v>
      </c>
      <c r="J21" s="28" t="s">
        <v>92</v>
      </c>
      <c r="K21" s="25" t="s">
        <v>31</v>
      </c>
      <c r="L21" s="25"/>
      <c r="M21" s="25">
        <v>720</v>
      </c>
      <c r="N21" s="25"/>
      <c r="O21" s="25"/>
      <c r="P21" s="17"/>
    </row>
    <row r="22" s="1" customFormat="1" ht="27" spans="1:16">
      <c r="A22" s="25">
        <v>18</v>
      </c>
      <c r="B22" s="28" t="s">
        <v>93</v>
      </c>
      <c r="C22" s="28" t="s">
        <v>36</v>
      </c>
      <c r="D22" s="28" t="str">
        <f>"55"</f>
        <v>55</v>
      </c>
      <c r="E22" s="28" t="s">
        <v>94</v>
      </c>
      <c r="F22" s="28" t="s">
        <v>42</v>
      </c>
      <c r="G22" s="28" t="s">
        <v>27</v>
      </c>
      <c r="H22" s="28" t="s">
        <v>28</v>
      </c>
      <c r="I22" s="25" t="s">
        <v>29</v>
      </c>
      <c r="J22" s="28" t="s">
        <v>95</v>
      </c>
      <c r="K22" s="25" t="s">
        <v>31</v>
      </c>
      <c r="L22" s="25">
        <v>165</v>
      </c>
      <c r="M22" s="25">
        <v>720</v>
      </c>
      <c r="N22" s="25"/>
      <c r="O22" s="25"/>
      <c r="P22" s="17"/>
    </row>
    <row r="23" s="1" customFormat="1" ht="27" spans="1:16">
      <c r="A23" s="25">
        <v>19</v>
      </c>
      <c r="B23" s="28" t="s">
        <v>96</v>
      </c>
      <c r="C23" s="28" t="s">
        <v>24</v>
      </c>
      <c r="D23" s="28" t="str">
        <f>"42"</f>
        <v>42</v>
      </c>
      <c r="E23" s="28" t="s">
        <v>90</v>
      </c>
      <c r="F23" s="28" t="s">
        <v>42</v>
      </c>
      <c r="G23" s="28" t="s">
        <v>97</v>
      </c>
      <c r="H23" s="28" t="s">
        <v>28</v>
      </c>
      <c r="I23" s="25" t="s">
        <v>29</v>
      </c>
      <c r="J23" s="28" t="s">
        <v>98</v>
      </c>
      <c r="K23" s="25" t="s">
        <v>31</v>
      </c>
      <c r="L23" s="25"/>
      <c r="M23" s="25">
        <v>720</v>
      </c>
      <c r="N23" s="25"/>
      <c r="O23" s="25"/>
      <c r="P23" s="17"/>
    </row>
    <row r="24" s="1" customFormat="1" ht="27" spans="1:16">
      <c r="A24" s="25">
        <v>20</v>
      </c>
      <c r="B24" s="28" t="s">
        <v>99</v>
      </c>
      <c r="C24" s="28" t="s">
        <v>24</v>
      </c>
      <c r="D24" s="28" t="str">
        <f>"35"</f>
        <v>35</v>
      </c>
      <c r="E24" s="28" t="s">
        <v>25</v>
      </c>
      <c r="F24" s="28" t="s">
        <v>26</v>
      </c>
      <c r="G24" s="28" t="s">
        <v>100</v>
      </c>
      <c r="H24" s="28" t="s">
        <v>28</v>
      </c>
      <c r="I24" s="25" t="s">
        <v>29</v>
      </c>
      <c r="J24" s="28" t="s">
        <v>101</v>
      </c>
      <c r="K24" s="25" t="s">
        <v>31</v>
      </c>
      <c r="L24" s="25"/>
      <c r="M24" s="25">
        <v>720</v>
      </c>
      <c r="N24" s="25"/>
      <c r="O24" s="25"/>
      <c r="P24" s="17"/>
    </row>
    <row r="25" s="1" customFormat="1" ht="27" spans="1:16">
      <c r="A25" s="25">
        <v>21</v>
      </c>
      <c r="B25" s="28" t="s">
        <v>102</v>
      </c>
      <c r="C25" s="28" t="s">
        <v>24</v>
      </c>
      <c r="D25" s="28" t="str">
        <f>"49"</f>
        <v>49</v>
      </c>
      <c r="E25" s="28" t="s">
        <v>25</v>
      </c>
      <c r="F25" s="28" t="s">
        <v>26</v>
      </c>
      <c r="G25" s="28" t="s">
        <v>103</v>
      </c>
      <c r="H25" s="28" t="s">
        <v>28</v>
      </c>
      <c r="I25" s="25" t="s">
        <v>29</v>
      </c>
      <c r="J25" s="28" t="s">
        <v>104</v>
      </c>
      <c r="K25" s="25" t="s">
        <v>31</v>
      </c>
      <c r="L25" s="25"/>
      <c r="M25" s="25">
        <v>720</v>
      </c>
      <c r="N25" s="25"/>
      <c r="O25" s="25"/>
      <c r="P25" s="17"/>
    </row>
    <row r="26" s="1" customFormat="1" ht="27" spans="1:16">
      <c r="A26" s="25">
        <v>22</v>
      </c>
      <c r="B26" s="28" t="s">
        <v>105</v>
      </c>
      <c r="C26" s="28" t="s">
        <v>24</v>
      </c>
      <c r="D26" s="28" t="str">
        <f>"47"</f>
        <v>47</v>
      </c>
      <c r="E26" s="28" t="s">
        <v>106</v>
      </c>
      <c r="F26" s="28" t="s">
        <v>26</v>
      </c>
      <c r="G26" s="28" t="s">
        <v>107</v>
      </c>
      <c r="H26" s="28" t="s">
        <v>28</v>
      </c>
      <c r="I26" s="25" t="s">
        <v>29</v>
      </c>
      <c r="J26" s="28" t="s">
        <v>108</v>
      </c>
      <c r="K26" s="25" t="s">
        <v>31</v>
      </c>
      <c r="L26" s="25">
        <v>165</v>
      </c>
      <c r="M26" s="25">
        <v>720</v>
      </c>
      <c r="N26" s="25"/>
      <c r="O26" s="25"/>
      <c r="P26" s="17"/>
    </row>
    <row r="27" s="1" customFormat="1" ht="27" spans="1:16">
      <c r="A27" s="25">
        <v>23</v>
      </c>
      <c r="B27" s="28" t="s">
        <v>109</v>
      </c>
      <c r="C27" s="28" t="s">
        <v>24</v>
      </c>
      <c r="D27" s="28" t="str">
        <f>"42"</f>
        <v>42</v>
      </c>
      <c r="E27" s="28" t="s">
        <v>75</v>
      </c>
      <c r="F27" s="28" t="s">
        <v>42</v>
      </c>
      <c r="G27" s="28" t="s">
        <v>47</v>
      </c>
      <c r="H27" s="28" t="s">
        <v>28</v>
      </c>
      <c r="I27" s="25" t="s">
        <v>29</v>
      </c>
      <c r="J27" s="28" t="s">
        <v>110</v>
      </c>
      <c r="K27" s="25" t="s">
        <v>31</v>
      </c>
      <c r="L27" s="25"/>
      <c r="M27" s="25">
        <v>720</v>
      </c>
      <c r="N27" s="25"/>
      <c r="O27" s="25"/>
      <c r="P27" s="17"/>
    </row>
    <row r="28" s="1" customFormat="1" ht="27" spans="1:16">
      <c r="A28" s="25">
        <v>24</v>
      </c>
      <c r="B28" s="28" t="s">
        <v>111</v>
      </c>
      <c r="C28" s="28" t="s">
        <v>24</v>
      </c>
      <c r="D28" s="28" t="str">
        <f>"48"</f>
        <v>48</v>
      </c>
      <c r="E28" s="28" t="s">
        <v>82</v>
      </c>
      <c r="F28" s="28" t="s">
        <v>26</v>
      </c>
      <c r="G28" s="28" t="s">
        <v>112</v>
      </c>
      <c r="H28" s="28" t="s">
        <v>28</v>
      </c>
      <c r="I28" s="25" t="s">
        <v>29</v>
      </c>
      <c r="J28" s="28" t="s">
        <v>113</v>
      </c>
      <c r="K28" s="25" t="s">
        <v>31</v>
      </c>
      <c r="L28" s="25"/>
      <c r="M28" s="25">
        <v>720</v>
      </c>
      <c r="N28" s="25"/>
      <c r="O28" s="25"/>
      <c r="P28" s="17"/>
    </row>
    <row r="29" s="1" customFormat="1" ht="27" spans="1:16">
      <c r="A29" s="25">
        <v>25</v>
      </c>
      <c r="B29" s="28" t="s">
        <v>114</v>
      </c>
      <c r="C29" s="28" t="s">
        <v>24</v>
      </c>
      <c r="D29" s="28" t="str">
        <f>"40"</f>
        <v>40</v>
      </c>
      <c r="E29" s="28" t="s">
        <v>68</v>
      </c>
      <c r="F29" s="28" t="s">
        <v>26</v>
      </c>
      <c r="G29" s="28" t="s">
        <v>115</v>
      </c>
      <c r="H29" s="28" t="s">
        <v>28</v>
      </c>
      <c r="I29" s="25" t="s">
        <v>29</v>
      </c>
      <c r="J29" s="28" t="s">
        <v>116</v>
      </c>
      <c r="K29" s="25" t="s">
        <v>31</v>
      </c>
      <c r="L29" s="25"/>
      <c r="M29" s="25">
        <v>720</v>
      </c>
      <c r="N29" s="25"/>
      <c r="O29" s="25"/>
      <c r="P29" s="17"/>
    </row>
    <row r="30" s="1" customFormat="1" ht="27" spans="1:16">
      <c r="A30" s="25">
        <v>26</v>
      </c>
      <c r="B30" s="28" t="s">
        <v>117</v>
      </c>
      <c r="C30" s="28" t="s">
        <v>24</v>
      </c>
      <c r="D30" s="28" t="str">
        <f>"44"</f>
        <v>44</v>
      </c>
      <c r="E30" s="28" t="s">
        <v>82</v>
      </c>
      <c r="F30" s="28" t="s">
        <v>118</v>
      </c>
      <c r="G30" s="28" t="s">
        <v>119</v>
      </c>
      <c r="H30" s="28" t="s">
        <v>28</v>
      </c>
      <c r="I30" s="25" t="s">
        <v>29</v>
      </c>
      <c r="J30" s="28" t="s">
        <v>120</v>
      </c>
      <c r="K30" s="25" t="s">
        <v>31</v>
      </c>
      <c r="L30" s="25"/>
      <c r="M30" s="25">
        <v>720</v>
      </c>
      <c r="N30" s="25"/>
      <c r="O30" s="25"/>
      <c r="P30" s="17"/>
    </row>
    <row r="31" s="1" customFormat="1" ht="27" spans="1:16">
      <c r="A31" s="25">
        <v>27</v>
      </c>
      <c r="B31" s="28" t="s">
        <v>121</v>
      </c>
      <c r="C31" s="28" t="s">
        <v>24</v>
      </c>
      <c r="D31" s="28" t="str">
        <f>"44"</f>
        <v>44</v>
      </c>
      <c r="E31" s="28" t="s">
        <v>65</v>
      </c>
      <c r="F31" s="28" t="s">
        <v>26</v>
      </c>
      <c r="G31" s="28" t="s">
        <v>122</v>
      </c>
      <c r="H31" s="28" t="s">
        <v>28</v>
      </c>
      <c r="I31" s="25" t="s">
        <v>29</v>
      </c>
      <c r="J31" s="28" t="s">
        <v>123</v>
      </c>
      <c r="K31" s="25" t="s">
        <v>31</v>
      </c>
      <c r="L31" s="25">
        <v>165</v>
      </c>
      <c r="M31" s="25">
        <v>720</v>
      </c>
      <c r="N31" s="25"/>
      <c r="O31" s="25"/>
      <c r="P31" s="17"/>
    </row>
    <row r="32" s="1" customFormat="1" ht="27" spans="1:16">
      <c r="A32" s="25">
        <v>28</v>
      </c>
      <c r="B32" s="28" t="s">
        <v>124</v>
      </c>
      <c r="C32" s="28" t="s">
        <v>24</v>
      </c>
      <c r="D32" s="28" t="str">
        <f t="shared" ref="D32:D36" si="0">"43"</f>
        <v>43</v>
      </c>
      <c r="E32" s="28" t="s">
        <v>61</v>
      </c>
      <c r="F32" s="28" t="s">
        <v>26</v>
      </c>
      <c r="G32" s="28" t="s">
        <v>125</v>
      </c>
      <c r="H32" s="28" t="s">
        <v>28</v>
      </c>
      <c r="I32" s="25" t="s">
        <v>29</v>
      </c>
      <c r="J32" s="28" t="s">
        <v>126</v>
      </c>
      <c r="K32" s="25" t="s">
        <v>31</v>
      </c>
      <c r="L32" s="25"/>
      <c r="M32" s="25">
        <v>720</v>
      </c>
      <c r="N32" s="25"/>
      <c r="O32" s="25"/>
      <c r="P32" s="17"/>
    </row>
    <row r="33" s="1" customFormat="1" ht="27" spans="1:16">
      <c r="A33" s="25">
        <v>29</v>
      </c>
      <c r="B33" s="28" t="s">
        <v>127</v>
      </c>
      <c r="C33" s="28" t="s">
        <v>24</v>
      </c>
      <c r="D33" s="28" t="str">
        <f>"46"</f>
        <v>46</v>
      </c>
      <c r="E33" s="28" t="s">
        <v>61</v>
      </c>
      <c r="F33" s="28" t="s">
        <v>26</v>
      </c>
      <c r="G33" s="28" t="s">
        <v>128</v>
      </c>
      <c r="H33" s="28" t="s">
        <v>28</v>
      </c>
      <c r="I33" s="25" t="s">
        <v>29</v>
      </c>
      <c r="J33" s="28" t="s">
        <v>129</v>
      </c>
      <c r="K33" s="25" t="s">
        <v>31</v>
      </c>
      <c r="L33" s="25"/>
      <c r="M33" s="25">
        <v>720</v>
      </c>
      <c r="N33" s="25"/>
      <c r="O33" s="25"/>
      <c r="P33" s="17"/>
    </row>
    <row r="34" s="1" customFormat="1" ht="27" spans="1:16">
      <c r="A34" s="25">
        <v>30</v>
      </c>
      <c r="B34" s="28" t="s">
        <v>130</v>
      </c>
      <c r="C34" s="28" t="s">
        <v>24</v>
      </c>
      <c r="D34" s="28" t="str">
        <f>"33"</f>
        <v>33</v>
      </c>
      <c r="E34" s="28" t="s">
        <v>50</v>
      </c>
      <c r="F34" s="28" t="s">
        <v>26</v>
      </c>
      <c r="G34" s="28" t="s">
        <v>131</v>
      </c>
      <c r="H34" s="28" t="s">
        <v>28</v>
      </c>
      <c r="I34" s="25" t="s">
        <v>29</v>
      </c>
      <c r="J34" s="28" t="s">
        <v>132</v>
      </c>
      <c r="K34" s="25" t="s">
        <v>31</v>
      </c>
      <c r="L34" s="25">
        <v>165</v>
      </c>
      <c r="M34" s="25">
        <v>720</v>
      </c>
      <c r="N34" s="25"/>
      <c r="O34" s="25"/>
      <c r="P34" s="17"/>
    </row>
    <row r="35" s="1" customFormat="1" ht="27" spans="1:16">
      <c r="A35" s="25">
        <v>31</v>
      </c>
      <c r="B35" s="28" t="s">
        <v>133</v>
      </c>
      <c r="C35" s="28" t="s">
        <v>24</v>
      </c>
      <c r="D35" s="28" t="str">
        <f t="shared" si="0"/>
        <v>43</v>
      </c>
      <c r="E35" s="28" t="s">
        <v>75</v>
      </c>
      <c r="F35" s="28" t="s">
        <v>26</v>
      </c>
      <c r="G35" s="28" t="s">
        <v>47</v>
      </c>
      <c r="H35" s="28" t="s">
        <v>28</v>
      </c>
      <c r="I35" s="25" t="s">
        <v>29</v>
      </c>
      <c r="J35" s="28" t="s">
        <v>134</v>
      </c>
      <c r="K35" s="25" t="s">
        <v>31</v>
      </c>
      <c r="L35" s="25"/>
      <c r="M35" s="25">
        <v>720</v>
      </c>
      <c r="N35" s="25"/>
      <c r="O35" s="25"/>
      <c r="P35" s="17"/>
    </row>
    <row r="36" s="1" customFormat="1" ht="27" spans="1:16">
      <c r="A36" s="25">
        <v>32</v>
      </c>
      <c r="B36" s="28" t="s">
        <v>135</v>
      </c>
      <c r="C36" s="28" t="s">
        <v>24</v>
      </c>
      <c r="D36" s="28" t="str">
        <f t="shared" si="0"/>
        <v>43</v>
      </c>
      <c r="E36" s="28" t="s">
        <v>25</v>
      </c>
      <c r="F36" s="28" t="s">
        <v>26</v>
      </c>
      <c r="G36" s="28" t="s">
        <v>136</v>
      </c>
      <c r="H36" s="28" t="s">
        <v>28</v>
      </c>
      <c r="I36" s="25" t="s">
        <v>29</v>
      </c>
      <c r="J36" s="28" t="s">
        <v>137</v>
      </c>
      <c r="K36" s="25" t="s">
        <v>31</v>
      </c>
      <c r="L36" s="25"/>
      <c r="M36" s="25">
        <v>720</v>
      </c>
      <c r="N36" s="25"/>
      <c r="O36" s="25"/>
      <c r="P36" s="17"/>
    </row>
    <row r="37" s="1" customFormat="1" ht="27" spans="1:16">
      <c r="A37" s="25">
        <v>33</v>
      </c>
      <c r="B37" s="28" t="s">
        <v>138</v>
      </c>
      <c r="C37" s="28" t="s">
        <v>24</v>
      </c>
      <c r="D37" s="28" t="str">
        <f>"39"</f>
        <v>39</v>
      </c>
      <c r="E37" s="28" t="s">
        <v>82</v>
      </c>
      <c r="F37" s="28" t="s">
        <v>42</v>
      </c>
      <c r="G37" s="28" t="s">
        <v>139</v>
      </c>
      <c r="H37" s="28" t="s">
        <v>28</v>
      </c>
      <c r="I37" s="25" t="s">
        <v>29</v>
      </c>
      <c r="J37" s="28" t="s">
        <v>140</v>
      </c>
      <c r="K37" s="25" t="s">
        <v>31</v>
      </c>
      <c r="L37" s="25">
        <v>165</v>
      </c>
      <c r="M37" s="25">
        <v>720</v>
      </c>
      <c r="N37" s="25"/>
      <c r="O37" s="25"/>
      <c r="P37" s="17"/>
    </row>
    <row r="38" s="1" customFormat="1" ht="27" spans="1:16">
      <c r="A38" s="25">
        <v>34</v>
      </c>
      <c r="B38" s="28" t="s">
        <v>141</v>
      </c>
      <c r="C38" s="28" t="s">
        <v>24</v>
      </c>
      <c r="D38" s="28" t="str">
        <f>"35"</f>
        <v>35</v>
      </c>
      <c r="E38" s="28" t="s">
        <v>54</v>
      </c>
      <c r="F38" s="28" t="s">
        <v>26</v>
      </c>
      <c r="G38" s="28" t="s">
        <v>142</v>
      </c>
      <c r="H38" s="28" t="s">
        <v>28</v>
      </c>
      <c r="I38" s="25" t="s">
        <v>29</v>
      </c>
      <c r="J38" s="28" t="s">
        <v>143</v>
      </c>
      <c r="K38" s="25" t="s">
        <v>31</v>
      </c>
      <c r="L38" s="25"/>
      <c r="M38" s="25">
        <v>720</v>
      </c>
      <c r="N38" s="25"/>
      <c r="O38" s="25"/>
      <c r="P38" s="17"/>
    </row>
    <row r="39" s="1" customFormat="1" ht="27" spans="1:16">
      <c r="A39" s="25">
        <v>35</v>
      </c>
      <c r="B39" s="28" t="s">
        <v>144</v>
      </c>
      <c r="C39" s="28" t="s">
        <v>24</v>
      </c>
      <c r="D39" s="28" t="str">
        <f>"39"</f>
        <v>39</v>
      </c>
      <c r="E39" s="28" t="s">
        <v>145</v>
      </c>
      <c r="F39" s="28" t="s">
        <v>26</v>
      </c>
      <c r="G39" s="28" t="s">
        <v>72</v>
      </c>
      <c r="H39" s="28" t="s">
        <v>28</v>
      </c>
      <c r="I39" s="25" t="s">
        <v>29</v>
      </c>
      <c r="J39" s="28" t="s">
        <v>146</v>
      </c>
      <c r="K39" s="25" t="s">
        <v>31</v>
      </c>
      <c r="L39" s="25"/>
      <c r="M39" s="25">
        <v>720</v>
      </c>
      <c r="N39" s="25"/>
      <c r="O39" s="25"/>
      <c r="P39" s="17"/>
    </row>
    <row r="40" s="1" customFormat="1" ht="27" spans="1:16">
      <c r="A40" s="25">
        <v>36</v>
      </c>
      <c r="B40" s="28" t="s">
        <v>147</v>
      </c>
      <c r="C40" s="28" t="s">
        <v>24</v>
      </c>
      <c r="D40" s="28" t="str">
        <f>"41"</f>
        <v>41</v>
      </c>
      <c r="E40" s="28" t="s">
        <v>148</v>
      </c>
      <c r="F40" s="28" t="s">
        <v>42</v>
      </c>
      <c r="G40" s="28" t="s">
        <v>27</v>
      </c>
      <c r="H40" s="28" t="s">
        <v>28</v>
      </c>
      <c r="I40" s="25" t="s">
        <v>29</v>
      </c>
      <c r="J40" s="28" t="s">
        <v>143</v>
      </c>
      <c r="K40" s="25" t="s">
        <v>31</v>
      </c>
      <c r="L40" s="25">
        <v>165</v>
      </c>
      <c r="M40" s="25">
        <v>720</v>
      </c>
      <c r="N40" s="25"/>
      <c r="O40" s="25"/>
      <c r="P40" s="17"/>
    </row>
    <row r="41" s="1" customFormat="1" ht="27" spans="1:16">
      <c r="A41" s="25">
        <v>37</v>
      </c>
      <c r="B41" s="28" t="s">
        <v>149</v>
      </c>
      <c r="C41" s="28" t="s">
        <v>24</v>
      </c>
      <c r="D41" s="28" t="str">
        <f>"32"</f>
        <v>32</v>
      </c>
      <c r="E41" s="28" t="s">
        <v>75</v>
      </c>
      <c r="F41" s="28" t="s">
        <v>42</v>
      </c>
      <c r="G41" s="28" t="s">
        <v>150</v>
      </c>
      <c r="H41" s="28" t="s">
        <v>28</v>
      </c>
      <c r="I41" s="25" t="s">
        <v>29</v>
      </c>
      <c r="J41" s="28" t="s">
        <v>151</v>
      </c>
      <c r="K41" s="25" t="s">
        <v>31</v>
      </c>
      <c r="L41" s="25">
        <v>165</v>
      </c>
      <c r="M41" s="25">
        <v>720</v>
      </c>
      <c r="N41" s="25"/>
      <c r="O41" s="25"/>
      <c r="P41" s="17"/>
    </row>
    <row r="42" s="1" customFormat="1" ht="27" spans="1:16">
      <c r="A42" s="25">
        <v>38</v>
      </c>
      <c r="B42" s="28" t="s">
        <v>152</v>
      </c>
      <c r="C42" s="28" t="s">
        <v>36</v>
      </c>
      <c r="D42" s="28" t="str">
        <f>"55"</f>
        <v>55</v>
      </c>
      <c r="E42" s="28" t="s">
        <v>153</v>
      </c>
      <c r="F42" s="28" t="s">
        <v>42</v>
      </c>
      <c r="G42" s="28" t="s">
        <v>154</v>
      </c>
      <c r="H42" s="28" t="s">
        <v>28</v>
      </c>
      <c r="I42" s="25" t="s">
        <v>29</v>
      </c>
      <c r="J42" s="28" t="s">
        <v>155</v>
      </c>
      <c r="K42" s="25" t="s">
        <v>31</v>
      </c>
      <c r="L42" s="25">
        <v>165</v>
      </c>
      <c r="M42" s="25">
        <v>720</v>
      </c>
      <c r="N42" s="25"/>
      <c r="O42" s="25"/>
      <c r="P42" s="17"/>
    </row>
    <row r="43" s="1" customFormat="1" ht="27" spans="1:16">
      <c r="A43" s="25">
        <v>39</v>
      </c>
      <c r="B43" s="28" t="s">
        <v>156</v>
      </c>
      <c r="C43" s="28" t="s">
        <v>24</v>
      </c>
      <c r="D43" s="28" t="str">
        <f>"49"</f>
        <v>49</v>
      </c>
      <c r="E43" s="28" t="s">
        <v>157</v>
      </c>
      <c r="F43" s="28" t="s">
        <v>42</v>
      </c>
      <c r="G43" s="28" t="s">
        <v>154</v>
      </c>
      <c r="H43" s="28" t="s">
        <v>28</v>
      </c>
      <c r="I43" s="25" t="s">
        <v>29</v>
      </c>
      <c r="J43" s="28" t="s">
        <v>158</v>
      </c>
      <c r="K43" s="25" t="s">
        <v>31</v>
      </c>
      <c r="L43" s="25"/>
      <c r="M43" s="25">
        <v>720</v>
      </c>
      <c r="N43" s="25"/>
      <c r="O43" s="25"/>
      <c r="P43" s="17"/>
    </row>
    <row r="44" s="1" customFormat="1" ht="27" spans="1:16">
      <c r="A44" s="25">
        <v>40</v>
      </c>
      <c r="B44" s="28" t="s">
        <v>159</v>
      </c>
      <c r="C44" s="28" t="s">
        <v>24</v>
      </c>
      <c r="D44" s="28" t="str">
        <f>"48"</f>
        <v>48</v>
      </c>
      <c r="E44" s="28" t="s">
        <v>160</v>
      </c>
      <c r="F44" s="28" t="s">
        <v>26</v>
      </c>
      <c r="G44" s="28" t="s">
        <v>27</v>
      </c>
      <c r="H44" s="28" t="s">
        <v>28</v>
      </c>
      <c r="I44" s="25" t="s">
        <v>29</v>
      </c>
      <c r="J44" s="28" t="s">
        <v>161</v>
      </c>
      <c r="K44" s="25" t="s">
        <v>31</v>
      </c>
      <c r="L44" s="25"/>
      <c r="M44" s="25">
        <v>720</v>
      </c>
      <c r="N44" s="25"/>
      <c r="O44" s="25"/>
      <c r="P44" s="17"/>
    </row>
    <row r="45" s="1" customFormat="1" spans="1:16">
      <c r="A45" s="15" t="s">
        <v>162</v>
      </c>
      <c r="B45" s="16"/>
      <c r="C45" s="16"/>
      <c r="D45" s="16"/>
      <c r="E45" s="16"/>
      <c r="F45" s="16"/>
      <c r="G45" s="16"/>
      <c r="H45" s="16"/>
      <c r="I45" s="16"/>
      <c r="J45" s="16"/>
      <c r="K45" s="21"/>
      <c r="L45" s="10">
        <v>2970</v>
      </c>
      <c r="M45" s="10">
        <f>SUM(M5:M44)</f>
        <v>28800</v>
      </c>
      <c r="N45" s="10"/>
      <c r="O45" s="10"/>
      <c r="P45" s="17"/>
    </row>
  </sheetData>
  <mergeCells count="9">
    <mergeCell ref="A1:O1"/>
    <mergeCell ref="A2:B2"/>
    <mergeCell ref="C2:H2"/>
    <mergeCell ref="J2:O2"/>
    <mergeCell ref="A3:B3"/>
    <mergeCell ref="C3:F3"/>
    <mergeCell ref="G3:I3"/>
    <mergeCell ref="J3:N3"/>
    <mergeCell ref="A45:K4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6"/>
  <sheetViews>
    <sheetView topLeftCell="A14" workbookViewId="0">
      <selection activeCell="A5" sqref="A5:O36"/>
    </sheetView>
  </sheetViews>
  <sheetFormatPr defaultColWidth="9" defaultRowHeight="13.5"/>
  <cols>
    <col min="1" max="1" width="3.375" customWidth="1"/>
    <col min="2" max="2" width="11.5" customWidth="1"/>
    <col min="3" max="4" width="3.375" customWidth="1"/>
    <col min="5" max="5" width="20.375" customWidth="1"/>
    <col min="6" max="6" width="9.375" customWidth="1"/>
    <col min="7" max="7" width="14.625" customWidth="1"/>
    <col min="8" max="8" width="24.875" customWidth="1"/>
    <col min="9" max="9" width="16.625" customWidth="1"/>
    <col min="10" max="10" width="12.625" customWidth="1"/>
    <col min="11" max="11" width="4.625" customWidth="1"/>
    <col min="12" max="12" width="5.375" customWidth="1"/>
    <col min="13" max="13" width="6.375" customWidth="1"/>
    <col min="14" max="14" width="5.375" customWidth="1"/>
    <col min="16" max="16" width="10" style="2" customWidth="1"/>
  </cols>
  <sheetData>
    <row r="1" s="1" customFormat="1" ht="33" customHeight="1" spans="1:16">
      <c r="A1" s="3" t="s">
        <v>0</v>
      </c>
      <c r="B1" s="3"/>
      <c r="C1" s="3"/>
      <c r="D1" s="3"/>
      <c r="E1" s="3"/>
      <c r="F1" s="3"/>
      <c r="G1" s="22"/>
      <c r="H1" s="3"/>
      <c r="I1" s="3"/>
      <c r="J1" s="3"/>
      <c r="K1" s="3"/>
      <c r="L1" s="3"/>
      <c r="M1" s="3"/>
      <c r="N1" s="3"/>
      <c r="O1" s="3"/>
      <c r="P1" s="17"/>
    </row>
    <row r="2" s="1" customFormat="1" ht="24" customHeight="1" spans="1:16">
      <c r="A2" s="4" t="s">
        <v>1</v>
      </c>
      <c r="B2" s="4"/>
      <c r="C2" s="7" t="s">
        <v>163</v>
      </c>
      <c r="D2" s="7"/>
      <c r="E2" s="7"/>
      <c r="F2" s="7"/>
      <c r="G2" s="23"/>
      <c r="H2" s="7"/>
      <c r="I2" s="18"/>
      <c r="J2" s="8" t="s">
        <v>164</v>
      </c>
      <c r="K2" s="8"/>
      <c r="L2" s="8"/>
      <c r="M2" s="8"/>
      <c r="N2" s="8"/>
      <c r="O2" s="8"/>
      <c r="P2" s="17"/>
    </row>
    <row r="3" s="1" customFormat="1" ht="24" customHeight="1" spans="1:16">
      <c r="A3" s="6" t="s">
        <v>4</v>
      </c>
      <c r="B3" s="6"/>
      <c r="C3" s="7" t="s">
        <v>165</v>
      </c>
      <c r="D3" s="7"/>
      <c r="E3" s="7"/>
      <c r="F3" s="7"/>
      <c r="G3" s="24" t="s">
        <v>6</v>
      </c>
      <c r="H3" s="8"/>
      <c r="I3" s="8"/>
      <c r="J3" s="8" t="s">
        <v>7</v>
      </c>
      <c r="K3" s="8"/>
      <c r="L3" s="8"/>
      <c r="M3" s="8"/>
      <c r="N3" s="8"/>
      <c r="O3" s="19"/>
      <c r="P3" s="17"/>
    </row>
    <row r="4" s="1" customFormat="1" ht="39" customHeight="1" spans="1:16">
      <c r="A4" s="9" t="s">
        <v>8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16</v>
      </c>
      <c r="J4" s="9" t="s">
        <v>17</v>
      </c>
      <c r="K4" s="9" t="s">
        <v>18</v>
      </c>
      <c r="L4" s="20" t="s">
        <v>19</v>
      </c>
      <c r="M4" s="9" t="s">
        <v>20</v>
      </c>
      <c r="N4" s="9" t="s">
        <v>21</v>
      </c>
      <c r="O4" s="9" t="s">
        <v>22</v>
      </c>
      <c r="P4" s="17"/>
    </row>
    <row r="5" s="1" customFormat="1" ht="40.5" spans="1:16">
      <c r="A5" s="25">
        <v>1</v>
      </c>
      <c r="B5" s="26" t="s">
        <v>166</v>
      </c>
      <c r="C5" s="26" t="s">
        <v>24</v>
      </c>
      <c r="D5" s="26" t="s">
        <v>167</v>
      </c>
      <c r="E5" s="26" t="s">
        <v>25</v>
      </c>
      <c r="F5" s="26" t="s">
        <v>26</v>
      </c>
      <c r="G5" s="27" t="s">
        <v>168</v>
      </c>
      <c r="H5" s="26" t="s">
        <v>169</v>
      </c>
      <c r="I5" s="25" t="s">
        <v>29</v>
      </c>
      <c r="J5" s="26" t="s">
        <v>170</v>
      </c>
      <c r="K5" s="25" t="s">
        <v>31</v>
      </c>
      <c r="L5" s="25">
        <v>165</v>
      </c>
      <c r="M5" s="25">
        <v>720</v>
      </c>
      <c r="N5" s="25">
        <v>700</v>
      </c>
      <c r="O5" s="25"/>
      <c r="P5" s="17"/>
    </row>
    <row r="6" s="1" customFormat="1" ht="40.5" spans="1:16">
      <c r="A6" s="25">
        <v>2</v>
      </c>
      <c r="B6" s="26" t="s">
        <v>171</v>
      </c>
      <c r="C6" s="26" t="s">
        <v>36</v>
      </c>
      <c r="D6" s="26" t="s">
        <v>172</v>
      </c>
      <c r="E6" s="26" t="s">
        <v>173</v>
      </c>
      <c r="F6" s="26" t="s">
        <v>26</v>
      </c>
      <c r="G6" s="27" t="s">
        <v>174</v>
      </c>
      <c r="H6" s="26" t="s">
        <v>28</v>
      </c>
      <c r="I6" s="25" t="s">
        <v>29</v>
      </c>
      <c r="J6" s="26" t="s">
        <v>175</v>
      </c>
      <c r="K6" s="25" t="s">
        <v>31</v>
      </c>
      <c r="L6" s="25">
        <v>165</v>
      </c>
      <c r="M6" s="25">
        <v>720</v>
      </c>
      <c r="N6" s="25"/>
      <c r="O6" s="25"/>
      <c r="P6" s="17"/>
    </row>
    <row r="7" s="1" customFormat="1" ht="40.5" spans="1:16">
      <c r="A7" s="25">
        <v>3</v>
      </c>
      <c r="B7" s="26" t="s">
        <v>176</v>
      </c>
      <c r="C7" s="26" t="s">
        <v>24</v>
      </c>
      <c r="D7" s="26" t="s">
        <v>177</v>
      </c>
      <c r="E7" s="26" t="s">
        <v>178</v>
      </c>
      <c r="F7" s="26" t="s">
        <v>26</v>
      </c>
      <c r="G7" s="27" t="s">
        <v>168</v>
      </c>
      <c r="H7" s="26" t="s">
        <v>28</v>
      </c>
      <c r="I7" s="25" t="s">
        <v>29</v>
      </c>
      <c r="J7" s="26" t="s">
        <v>179</v>
      </c>
      <c r="K7" s="25" t="s">
        <v>31</v>
      </c>
      <c r="L7" s="25">
        <v>165</v>
      </c>
      <c r="M7" s="25">
        <v>720</v>
      </c>
      <c r="N7" s="25"/>
      <c r="O7" s="25"/>
      <c r="P7" s="17"/>
    </row>
    <row r="8" s="1" customFormat="1" ht="40.5" spans="1:16">
      <c r="A8" s="25">
        <v>4</v>
      </c>
      <c r="B8" s="26" t="s">
        <v>180</v>
      </c>
      <c r="C8" s="26" t="s">
        <v>24</v>
      </c>
      <c r="D8" s="26" t="s">
        <v>181</v>
      </c>
      <c r="E8" s="26" t="s">
        <v>75</v>
      </c>
      <c r="F8" s="26" t="s">
        <v>26</v>
      </c>
      <c r="G8" s="27" t="s">
        <v>168</v>
      </c>
      <c r="H8" s="26" t="s">
        <v>28</v>
      </c>
      <c r="I8" s="25" t="s">
        <v>29</v>
      </c>
      <c r="J8" s="26" t="s">
        <v>182</v>
      </c>
      <c r="K8" s="25" t="s">
        <v>31</v>
      </c>
      <c r="L8" s="25">
        <v>165</v>
      </c>
      <c r="M8" s="25">
        <v>720</v>
      </c>
      <c r="N8" s="25"/>
      <c r="O8" s="25"/>
      <c r="P8" s="17"/>
    </row>
    <row r="9" s="1" customFormat="1" ht="40.5" spans="1:16">
      <c r="A9" s="25">
        <v>5</v>
      </c>
      <c r="B9" s="26" t="s">
        <v>183</v>
      </c>
      <c r="C9" s="26" t="s">
        <v>24</v>
      </c>
      <c r="D9" s="26" t="s">
        <v>184</v>
      </c>
      <c r="E9" s="26" t="s">
        <v>54</v>
      </c>
      <c r="F9" s="26" t="s">
        <v>42</v>
      </c>
      <c r="G9" s="27" t="s">
        <v>185</v>
      </c>
      <c r="H9" s="26" t="s">
        <v>28</v>
      </c>
      <c r="I9" s="25" t="s">
        <v>29</v>
      </c>
      <c r="J9" s="26" t="s">
        <v>186</v>
      </c>
      <c r="K9" s="25" t="s">
        <v>31</v>
      </c>
      <c r="L9" s="25">
        <v>165</v>
      </c>
      <c r="M9" s="25">
        <v>720</v>
      </c>
      <c r="N9" s="25"/>
      <c r="O9" s="25"/>
      <c r="P9" s="17"/>
    </row>
    <row r="10" s="1" customFormat="1" ht="40.5" spans="1:16">
      <c r="A10" s="25">
        <v>6</v>
      </c>
      <c r="B10" s="26" t="s">
        <v>187</v>
      </c>
      <c r="C10" s="26" t="s">
        <v>24</v>
      </c>
      <c r="D10" s="26" t="s">
        <v>188</v>
      </c>
      <c r="E10" s="26" t="s">
        <v>25</v>
      </c>
      <c r="F10" s="26" t="s">
        <v>26</v>
      </c>
      <c r="G10" s="27" t="s">
        <v>168</v>
      </c>
      <c r="H10" s="26" t="s">
        <v>189</v>
      </c>
      <c r="I10" s="25" t="s">
        <v>29</v>
      </c>
      <c r="J10" s="26" t="s">
        <v>190</v>
      </c>
      <c r="K10" s="25" t="s">
        <v>31</v>
      </c>
      <c r="L10" s="25">
        <v>165</v>
      </c>
      <c r="M10" s="25">
        <v>720</v>
      </c>
      <c r="N10" s="25">
        <v>700</v>
      </c>
      <c r="O10" s="25"/>
      <c r="P10" s="17"/>
    </row>
    <row r="11" s="1" customFormat="1" ht="40.5" spans="1:16">
      <c r="A11" s="25">
        <v>7</v>
      </c>
      <c r="B11" s="26" t="s">
        <v>191</v>
      </c>
      <c r="C11" s="26" t="s">
        <v>36</v>
      </c>
      <c r="D11" s="26" t="s">
        <v>192</v>
      </c>
      <c r="E11" s="26" t="s">
        <v>94</v>
      </c>
      <c r="F11" s="26" t="s">
        <v>26</v>
      </c>
      <c r="G11" s="27" t="s">
        <v>193</v>
      </c>
      <c r="H11" s="26" t="s">
        <v>28</v>
      </c>
      <c r="I11" s="25" t="s">
        <v>29</v>
      </c>
      <c r="J11" s="26" t="s">
        <v>194</v>
      </c>
      <c r="K11" s="25" t="s">
        <v>31</v>
      </c>
      <c r="L11" s="25">
        <v>0</v>
      </c>
      <c r="M11" s="25">
        <v>720</v>
      </c>
      <c r="N11" s="25"/>
      <c r="O11" s="25"/>
      <c r="P11" s="17"/>
    </row>
    <row r="12" s="1" customFormat="1" ht="40.5" spans="1:16">
      <c r="A12" s="25">
        <v>8</v>
      </c>
      <c r="B12" s="26" t="s">
        <v>195</v>
      </c>
      <c r="C12" s="26" t="s">
        <v>24</v>
      </c>
      <c r="D12" s="26" t="s">
        <v>177</v>
      </c>
      <c r="E12" s="26" t="s">
        <v>90</v>
      </c>
      <c r="F12" s="26" t="s">
        <v>42</v>
      </c>
      <c r="G12" s="27" t="s">
        <v>196</v>
      </c>
      <c r="H12" s="26" t="s">
        <v>28</v>
      </c>
      <c r="I12" s="25" t="s">
        <v>29</v>
      </c>
      <c r="J12" s="26" t="s">
        <v>197</v>
      </c>
      <c r="K12" s="25" t="s">
        <v>31</v>
      </c>
      <c r="L12" s="25">
        <v>0</v>
      </c>
      <c r="M12" s="25">
        <v>720</v>
      </c>
      <c r="N12" s="25"/>
      <c r="O12" s="25"/>
      <c r="P12" s="17"/>
    </row>
    <row r="13" s="1" customFormat="1" ht="40.5" spans="1:16">
      <c r="A13" s="25">
        <v>9</v>
      </c>
      <c r="B13" s="26" t="s">
        <v>198</v>
      </c>
      <c r="C13" s="26" t="s">
        <v>24</v>
      </c>
      <c r="D13" s="26" t="s">
        <v>199</v>
      </c>
      <c r="E13" s="26" t="s">
        <v>200</v>
      </c>
      <c r="F13" s="26" t="s">
        <v>26</v>
      </c>
      <c r="G13" s="27" t="s">
        <v>201</v>
      </c>
      <c r="H13" s="26" t="s">
        <v>28</v>
      </c>
      <c r="I13" s="25" t="s">
        <v>29</v>
      </c>
      <c r="J13" s="26" t="s">
        <v>202</v>
      </c>
      <c r="K13" s="25" t="s">
        <v>31</v>
      </c>
      <c r="L13" s="25">
        <v>165</v>
      </c>
      <c r="M13" s="25">
        <v>720</v>
      </c>
      <c r="N13" s="25"/>
      <c r="O13" s="25"/>
      <c r="P13" s="17"/>
    </row>
    <row r="14" s="1" customFormat="1" ht="40.5" spans="1:16">
      <c r="A14" s="25">
        <v>10</v>
      </c>
      <c r="B14" s="26" t="s">
        <v>203</v>
      </c>
      <c r="C14" s="26" t="s">
        <v>24</v>
      </c>
      <c r="D14" s="26" t="s">
        <v>204</v>
      </c>
      <c r="E14" s="26" t="s">
        <v>61</v>
      </c>
      <c r="F14" s="26" t="s">
        <v>42</v>
      </c>
      <c r="G14" s="27" t="s">
        <v>205</v>
      </c>
      <c r="H14" s="26" t="s">
        <v>189</v>
      </c>
      <c r="I14" s="25" t="s">
        <v>29</v>
      </c>
      <c r="J14" s="26" t="s">
        <v>206</v>
      </c>
      <c r="K14" s="25" t="s">
        <v>31</v>
      </c>
      <c r="L14" s="25">
        <v>165</v>
      </c>
      <c r="M14" s="25">
        <v>720</v>
      </c>
      <c r="N14" s="25">
        <v>700</v>
      </c>
      <c r="O14" s="25"/>
      <c r="P14" s="17"/>
    </row>
    <row r="15" s="1" customFormat="1" ht="40.5" spans="1:16">
      <c r="A15" s="25">
        <v>11</v>
      </c>
      <c r="B15" s="26" t="s">
        <v>207</v>
      </c>
      <c r="C15" s="26" t="s">
        <v>36</v>
      </c>
      <c r="D15" s="26" t="s">
        <v>167</v>
      </c>
      <c r="E15" s="26" t="s">
        <v>208</v>
      </c>
      <c r="F15" s="26" t="s">
        <v>26</v>
      </c>
      <c r="G15" s="27" t="s">
        <v>209</v>
      </c>
      <c r="H15" s="26" t="s">
        <v>28</v>
      </c>
      <c r="I15" s="25" t="s">
        <v>29</v>
      </c>
      <c r="J15" s="26" t="s">
        <v>210</v>
      </c>
      <c r="K15" s="25" t="s">
        <v>31</v>
      </c>
      <c r="L15" s="25">
        <v>165</v>
      </c>
      <c r="M15" s="25">
        <v>720</v>
      </c>
      <c r="N15" s="25"/>
      <c r="O15" s="25"/>
      <c r="P15" s="17"/>
    </row>
    <row r="16" s="1" customFormat="1" ht="40.5" spans="1:16">
      <c r="A16" s="25">
        <v>12</v>
      </c>
      <c r="B16" s="26" t="s">
        <v>211</v>
      </c>
      <c r="C16" s="26" t="s">
        <v>24</v>
      </c>
      <c r="D16" s="26" t="s">
        <v>212</v>
      </c>
      <c r="E16" s="26" t="s">
        <v>90</v>
      </c>
      <c r="F16" s="26" t="s">
        <v>26</v>
      </c>
      <c r="G16" s="27" t="s">
        <v>213</v>
      </c>
      <c r="H16" s="26" t="s">
        <v>28</v>
      </c>
      <c r="I16" s="25" t="s">
        <v>29</v>
      </c>
      <c r="J16" s="26" t="s">
        <v>214</v>
      </c>
      <c r="K16" s="25" t="s">
        <v>31</v>
      </c>
      <c r="L16" s="25">
        <v>0</v>
      </c>
      <c r="M16" s="25">
        <v>720</v>
      </c>
      <c r="N16" s="25"/>
      <c r="O16" s="25"/>
      <c r="P16" s="17"/>
    </row>
    <row r="17" s="1" customFormat="1" ht="40.5" spans="1:16">
      <c r="A17" s="25">
        <v>13</v>
      </c>
      <c r="B17" s="26" t="s">
        <v>215</v>
      </c>
      <c r="C17" s="26" t="s">
        <v>36</v>
      </c>
      <c r="D17" s="26" t="s">
        <v>216</v>
      </c>
      <c r="E17" s="26" t="s">
        <v>217</v>
      </c>
      <c r="F17" s="26" t="s">
        <v>26</v>
      </c>
      <c r="G17" s="27" t="s">
        <v>218</v>
      </c>
      <c r="H17" s="26" t="s">
        <v>28</v>
      </c>
      <c r="I17" s="25" t="s">
        <v>29</v>
      </c>
      <c r="J17" s="26" t="s">
        <v>219</v>
      </c>
      <c r="K17" s="25" t="s">
        <v>31</v>
      </c>
      <c r="L17" s="25">
        <v>0</v>
      </c>
      <c r="M17" s="25">
        <v>720</v>
      </c>
      <c r="N17" s="25"/>
      <c r="O17" s="25"/>
      <c r="P17" s="17"/>
    </row>
    <row r="18" s="1" customFormat="1" ht="40.5" spans="1:16">
      <c r="A18" s="25">
        <v>14</v>
      </c>
      <c r="B18" s="26" t="s">
        <v>220</v>
      </c>
      <c r="C18" s="26" t="s">
        <v>24</v>
      </c>
      <c r="D18" s="26" t="s">
        <v>221</v>
      </c>
      <c r="E18" s="26" t="s">
        <v>57</v>
      </c>
      <c r="F18" s="26" t="s">
        <v>26</v>
      </c>
      <c r="G18" s="27" t="s">
        <v>222</v>
      </c>
      <c r="H18" s="26" t="s">
        <v>28</v>
      </c>
      <c r="I18" s="25" t="s">
        <v>29</v>
      </c>
      <c r="J18" s="26" t="s">
        <v>223</v>
      </c>
      <c r="K18" s="25" t="s">
        <v>31</v>
      </c>
      <c r="L18" s="25">
        <v>165</v>
      </c>
      <c r="M18" s="25">
        <v>720</v>
      </c>
      <c r="N18" s="25"/>
      <c r="O18" s="25"/>
      <c r="P18" s="17"/>
    </row>
    <row r="19" s="1" customFormat="1" ht="40.5" spans="1:16">
      <c r="A19" s="25">
        <v>15</v>
      </c>
      <c r="B19" s="26" t="s">
        <v>224</v>
      </c>
      <c r="C19" s="26" t="s">
        <v>24</v>
      </c>
      <c r="D19" s="26" t="s">
        <v>225</v>
      </c>
      <c r="E19" s="26" t="s">
        <v>68</v>
      </c>
      <c r="F19" s="26" t="s">
        <v>26</v>
      </c>
      <c r="G19" s="27" t="s">
        <v>226</v>
      </c>
      <c r="H19" s="26" t="s">
        <v>28</v>
      </c>
      <c r="I19" s="25" t="s">
        <v>29</v>
      </c>
      <c r="J19" s="26" t="s">
        <v>227</v>
      </c>
      <c r="K19" s="25" t="s">
        <v>31</v>
      </c>
      <c r="L19" s="25">
        <v>165</v>
      </c>
      <c r="M19" s="25">
        <v>720</v>
      </c>
      <c r="N19" s="25"/>
      <c r="O19" s="25"/>
      <c r="P19" s="17"/>
    </row>
    <row r="20" s="1" customFormat="1" ht="40.5" spans="1:16">
      <c r="A20" s="25">
        <v>16</v>
      </c>
      <c r="B20" s="26" t="s">
        <v>228</v>
      </c>
      <c r="C20" s="26" t="s">
        <v>24</v>
      </c>
      <c r="D20" s="26" t="s">
        <v>229</v>
      </c>
      <c r="E20" s="26" t="s">
        <v>230</v>
      </c>
      <c r="F20" s="26" t="s">
        <v>42</v>
      </c>
      <c r="G20" s="27" t="s">
        <v>168</v>
      </c>
      <c r="H20" s="26" t="s">
        <v>28</v>
      </c>
      <c r="I20" s="25" t="s">
        <v>29</v>
      </c>
      <c r="J20" s="26" t="s">
        <v>231</v>
      </c>
      <c r="K20" s="25" t="s">
        <v>31</v>
      </c>
      <c r="L20" s="25">
        <v>0</v>
      </c>
      <c r="M20" s="25">
        <v>720</v>
      </c>
      <c r="N20" s="25"/>
      <c r="O20" s="25"/>
      <c r="P20" s="17"/>
    </row>
    <row r="21" s="1" customFormat="1" ht="40.5" spans="1:16">
      <c r="A21" s="25">
        <v>17</v>
      </c>
      <c r="B21" s="26" t="s">
        <v>232</v>
      </c>
      <c r="C21" s="26" t="s">
        <v>24</v>
      </c>
      <c r="D21" s="26" t="s">
        <v>181</v>
      </c>
      <c r="E21" s="26" t="s">
        <v>25</v>
      </c>
      <c r="F21" s="26" t="s">
        <v>26</v>
      </c>
      <c r="G21" s="27" t="s">
        <v>185</v>
      </c>
      <c r="H21" s="26" t="s">
        <v>28</v>
      </c>
      <c r="I21" s="25" t="s">
        <v>29</v>
      </c>
      <c r="J21" s="26" t="s">
        <v>233</v>
      </c>
      <c r="K21" s="25" t="s">
        <v>31</v>
      </c>
      <c r="L21" s="25">
        <v>0</v>
      </c>
      <c r="M21" s="25">
        <v>720</v>
      </c>
      <c r="N21" s="25"/>
      <c r="O21" s="25"/>
      <c r="P21" s="17"/>
    </row>
    <row r="22" s="1" customFormat="1" ht="40.5" spans="1:16">
      <c r="A22" s="25">
        <v>18</v>
      </c>
      <c r="B22" s="26" t="s">
        <v>234</v>
      </c>
      <c r="C22" s="26" t="s">
        <v>24</v>
      </c>
      <c r="D22" s="26" t="s">
        <v>177</v>
      </c>
      <c r="E22" s="26" t="s">
        <v>235</v>
      </c>
      <c r="F22" s="26" t="s">
        <v>26</v>
      </c>
      <c r="G22" s="27" t="s">
        <v>185</v>
      </c>
      <c r="H22" s="26" t="s">
        <v>28</v>
      </c>
      <c r="I22" s="25" t="s">
        <v>29</v>
      </c>
      <c r="J22" s="26" t="s">
        <v>236</v>
      </c>
      <c r="K22" s="25" t="s">
        <v>31</v>
      </c>
      <c r="L22" s="25">
        <v>0</v>
      </c>
      <c r="M22" s="25">
        <v>720</v>
      </c>
      <c r="N22" s="25"/>
      <c r="O22" s="25"/>
      <c r="P22" s="17"/>
    </row>
    <row r="23" s="1" customFormat="1" ht="40.5" spans="1:16">
      <c r="A23" s="25">
        <v>19</v>
      </c>
      <c r="B23" s="26" t="s">
        <v>237</v>
      </c>
      <c r="C23" s="26" t="s">
        <v>24</v>
      </c>
      <c r="D23" s="26" t="s">
        <v>221</v>
      </c>
      <c r="E23" s="26" t="s">
        <v>235</v>
      </c>
      <c r="F23" s="26" t="s">
        <v>26</v>
      </c>
      <c r="G23" s="27" t="s">
        <v>238</v>
      </c>
      <c r="H23" s="26" t="s">
        <v>28</v>
      </c>
      <c r="I23" s="25" t="s">
        <v>29</v>
      </c>
      <c r="J23" s="26" t="s">
        <v>239</v>
      </c>
      <c r="K23" s="25" t="s">
        <v>31</v>
      </c>
      <c r="L23" s="25">
        <v>165</v>
      </c>
      <c r="M23" s="25">
        <v>720</v>
      </c>
      <c r="N23" s="25"/>
      <c r="O23" s="25"/>
      <c r="P23" s="17"/>
    </row>
    <row r="24" s="1" customFormat="1" ht="40.5" spans="1:16">
      <c r="A24" s="25">
        <v>20</v>
      </c>
      <c r="B24" s="26" t="s">
        <v>240</v>
      </c>
      <c r="C24" s="26" t="s">
        <v>36</v>
      </c>
      <c r="D24" s="26" t="s">
        <v>204</v>
      </c>
      <c r="E24" s="26" t="s">
        <v>41</v>
      </c>
      <c r="F24" s="26" t="s">
        <v>26</v>
      </c>
      <c r="G24" s="27" t="s">
        <v>241</v>
      </c>
      <c r="H24" s="26" t="s">
        <v>28</v>
      </c>
      <c r="I24" s="25" t="s">
        <v>29</v>
      </c>
      <c r="J24" s="26" t="s">
        <v>242</v>
      </c>
      <c r="K24" s="25" t="s">
        <v>31</v>
      </c>
      <c r="L24" s="25">
        <v>165</v>
      </c>
      <c r="M24" s="25">
        <v>720</v>
      </c>
      <c r="N24" s="25"/>
      <c r="O24" s="25"/>
      <c r="P24" s="17"/>
    </row>
    <row r="25" s="1" customFormat="1" ht="40.5" spans="1:16">
      <c r="A25" s="25">
        <v>21</v>
      </c>
      <c r="B25" s="26" t="s">
        <v>243</v>
      </c>
      <c r="C25" s="26" t="s">
        <v>36</v>
      </c>
      <c r="D25" s="26" t="s">
        <v>244</v>
      </c>
      <c r="E25" s="26" t="s">
        <v>245</v>
      </c>
      <c r="F25" s="26" t="s">
        <v>26</v>
      </c>
      <c r="G25" s="27" t="s">
        <v>246</v>
      </c>
      <c r="H25" s="26" t="s">
        <v>28</v>
      </c>
      <c r="I25" s="25" t="s">
        <v>29</v>
      </c>
      <c r="J25" s="26" t="s">
        <v>247</v>
      </c>
      <c r="K25" s="25" t="s">
        <v>31</v>
      </c>
      <c r="L25" s="25">
        <v>165</v>
      </c>
      <c r="M25" s="25">
        <v>720</v>
      </c>
      <c r="N25" s="25"/>
      <c r="O25" s="25"/>
      <c r="P25" s="17"/>
    </row>
    <row r="26" s="1" customFormat="1" ht="40.5" spans="1:16">
      <c r="A26" s="25">
        <v>22</v>
      </c>
      <c r="B26" s="26" t="s">
        <v>248</v>
      </c>
      <c r="C26" s="26" t="s">
        <v>24</v>
      </c>
      <c r="D26" s="26" t="s">
        <v>229</v>
      </c>
      <c r="E26" s="26" t="s">
        <v>249</v>
      </c>
      <c r="F26" s="26" t="s">
        <v>26</v>
      </c>
      <c r="G26" s="27" t="s">
        <v>250</v>
      </c>
      <c r="H26" s="26" t="s">
        <v>28</v>
      </c>
      <c r="I26" s="25" t="s">
        <v>29</v>
      </c>
      <c r="J26" s="26" t="s">
        <v>251</v>
      </c>
      <c r="K26" s="25" t="s">
        <v>31</v>
      </c>
      <c r="L26" s="25">
        <v>0</v>
      </c>
      <c r="M26" s="25">
        <v>720</v>
      </c>
      <c r="N26" s="25"/>
      <c r="O26" s="25"/>
      <c r="P26" s="17"/>
    </row>
    <row r="27" s="1" customFormat="1" ht="54" spans="1:16">
      <c r="A27" s="25">
        <v>23</v>
      </c>
      <c r="B27" s="26" t="s">
        <v>252</v>
      </c>
      <c r="C27" s="26" t="s">
        <v>24</v>
      </c>
      <c r="D27" s="26" t="s">
        <v>253</v>
      </c>
      <c r="E27" s="26" t="s">
        <v>50</v>
      </c>
      <c r="F27" s="26" t="s">
        <v>42</v>
      </c>
      <c r="G27" s="27" t="s">
        <v>254</v>
      </c>
      <c r="H27" s="26" t="s">
        <v>28</v>
      </c>
      <c r="I27" s="25" t="s">
        <v>29</v>
      </c>
      <c r="J27" s="26" t="s">
        <v>255</v>
      </c>
      <c r="K27" s="25" t="s">
        <v>31</v>
      </c>
      <c r="L27" s="25">
        <v>165</v>
      </c>
      <c r="M27" s="25">
        <v>720</v>
      </c>
      <c r="N27" s="25"/>
      <c r="O27" s="25"/>
      <c r="P27" s="17"/>
    </row>
    <row r="28" s="1" customFormat="1" ht="40.5" spans="1:16">
      <c r="A28" s="25">
        <v>24</v>
      </c>
      <c r="B28" s="26" t="s">
        <v>256</v>
      </c>
      <c r="C28" s="26" t="s">
        <v>24</v>
      </c>
      <c r="D28" s="26" t="s">
        <v>199</v>
      </c>
      <c r="E28" s="26" t="s">
        <v>235</v>
      </c>
      <c r="F28" s="26" t="s">
        <v>26</v>
      </c>
      <c r="G28" s="27" t="s">
        <v>201</v>
      </c>
      <c r="H28" s="26" t="s">
        <v>28</v>
      </c>
      <c r="I28" s="25" t="s">
        <v>29</v>
      </c>
      <c r="J28" s="26" t="s">
        <v>257</v>
      </c>
      <c r="K28" s="25" t="s">
        <v>31</v>
      </c>
      <c r="L28" s="25">
        <v>0</v>
      </c>
      <c r="M28" s="25">
        <v>720</v>
      </c>
      <c r="N28" s="25"/>
      <c r="O28" s="25"/>
      <c r="P28" s="17"/>
    </row>
    <row r="29" s="1" customFormat="1" ht="40.5" spans="1:16">
      <c r="A29" s="25">
        <v>25</v>
      </c>
      <c r="B29" s="26" t="s">
        <v>258</v>
      </c>
      <c r="C29" s="26" t="s">
        <v>24</v>
      </c>
      <c r="D29" s="26" t="s">
        <v>212</v>
      </c>
      <c r="E29" s="26" t="s">
        <v>230</v>
      </c>
      <c r="F29" s="26" t="s">
        <v>26</v>
      </c>
      <c r="G29" s="27" t="s">
        <v>259</v>
      </c>
      <c r="H29" s="26" t="s">
        <v>28</v>
      </c>
      <c r="I29" s="25" t="s">
        <v>29</v>
      </c>
      <c r="J29" s="26" t="s">
        <v>260</v>
      </c>
      <c r="K29" s="25" t="s">
        <v>31</v>
      </c>
      <c r="L29" s="25">
        <v>0</v>
      </c>
      <c r="M29" s="25">
        <v>720</v>
      </c>
      <c r="N29" s="25"/>
      <c r="O29" s="25"/>
      <c r="P29" s="17"/>
    </row>
    <row r="30" s="1" customFormat="1" ht="40.5" spans="1:16">
      <c r="A30" s="25">
        <v>26</v>
      </c>
      <c r="B30" s="26" t="s">
        <v>261</v>
      </c>
      <c r="C30" s="26" t="s">
        <v>36</v>
      </c>
      <c r="D30" s="26" t="s">
        <v>221</v>
      </c>
      <c r="E30" s="26" t="s">
        <v>262</v>
      </c>
      <c r="F30" s="26" t="s">
        <v>26</v>
      </c>
      <c r="G30" s="27" t="s">
        <v>263</v>
      </c>
      <c r="H30" s="26" t="s">
        <v>28</v>
      </c>
      <c r="I30" s="25" t="s">
        <v>29</v>
      </c>
      <c r="J30" s="26" t="s">
        <v>264</v>
      </c>
      <c r="K30" s="25" t="s">
        <v>31</v>
      </c>
      <c r="L30" s="25">
        <v>165</v>
      </c>
      <c r="M30" s="25">
        <v>720</v>
      </c>
      <c r="N30" s="25"/>
      <c r="O30" s="25"/>
      <c r="P30" s="17"/>
    </row>
    <row r="31" s="1" customFormat="1" ht="40.5" spans="1:16">
      <c r="A31" s="25">
        <v>27</v>
      </c>
      <c r="B31" s="26" t="s">
        <v>265</v>
      </c>
      <c r="C31" s="26" t="s">
        <v>24</v>
      </c>
      <c r="D31" s="26" t="s">
        <v>184</v>
      </c>
      <c r="E31" s="26" t="s">
        <v>266</v>
      </c>
      <c r="F31" s="26" t="s">
        <v>26</v>
      </c>
      <c r="G31" s="27" t="s">
        <v>267</v>
      </c>
      <c r="H31" s="26" t="s">
        <v>169</v>
      </c>
      <c r="I31" s="25" t="s">
        <v>29</v>
      </c>
      <c r="J31" s="26" t="s">
        <v>268</v>
      </c>
      <c r="K31" s="25" t="s">
        <v>31</v>
      </c>
      <c r="L31" s="25">
        <v>165</v>
      </c>
      <c r="M31" s="25">
        <v>720</v>
      </c>
      <c r="N31" s="25">
        <v>700</v>
      </c>
      <c r="O31" s="25"/>
      <c r="P31" s="17"/>
    </row>
    <row r="32" s="1" customFormat="1" ht="40.5" spans="1:16">
      <c r="A32" s="25">
        <v>28</v>
      </c>
      <c r="B32" s="26" t="s">
        <v>269</v>
      </c>
      <c r="C32" s="26" t="s">
        <v>24</v>
      </c>
      <c r="D32" s="26" t="s">
        <v>212</v>
      </c>
      <c r="E32" s="26" t="s">
        <v>50</v>
      </c>
      <c r="F32" s="26" t="s">
        <v>26</v>
      </c>
      <c r="G32" s="27" t="s">
        <v>270</v>
      </c>
      <c r="H32" s="26" t="s">
        <v>28</v>
      </c>
      <c r="I32" s="25" t="s">
        <v>29</v>
      </c>
      <c r="J32" s="26" t="s">
        <v>271</v>
      </c>
      <c r="K32" s="25" t="s">
        <v>31</v>
      </c>
      <c r="L32" s="25">
        <v>165</v>
      </c>
      <c r="M32" s="25">
        <v>720</v>
      </c>
      <c r="N32" s="25"/>
      <c r="O32" s="25"/>
      <c r="P32" s="17"/>
    </row>
    <row r="33" s="1" customFormat="1" ht="40.5" spans="1:16">
      <c r="A33" s="25">
        <v>29</v>
      </c>
      <c r="B33" s="26" t="s">
        <v>272</v>
      </c>
      <c r="C33" s="26" t="s">
        <v>24</v>
      </c>
      <c r="D33" s="26" t="s">
        <v>216</v>
      </c>
      <c r="E33" s="26" t="s">
        <v>61</v>
      </c>
      <c r="F33" s="26" t="s">
        <v>26</v>
      </c>
      <c r="G33" s="27" t="s">
        <v>273</v>
      </c>
      <c r="H33" s="26" t="s">
        <v>28</v>
      </c>
      <c r="I33" s="25" t="s">
        <v>29</v>
      </c>
      <c r="J33" s="26" t="s">
        <v>274</v>
      </c>
      <c r="K33" s="25" t="s">
        <v>31</v>
      </c>
      <c r="L33" s="25">
        <v>165</v>
      </c>
      <c r="M33" s="25">
        <v>720</v>
      </c>
      <c r="N33" s="25"/>
      <c r="O33" s="25"/>
      <c r="P33" s="17"/>
    </row>
    <row r="34" s="1" customFormat="1" ht="40.5" spans="1:16">
      <c r="A34" s="25">
        <v>30</v>
      </c>
      <c r="B34" s="26" t="s">
        <v>275</v>
      </c>
      <c r="C34" s="26" t="s">
        <v>24</v>
      </c>
      <c r="D34" s="26" t="s">
        <v>276</v>
      </c>
      <c r="E34" s="26" t="s">
        <v>82</v>
      </c>
      <c r="F34" s="26" t="s">
        <v>26</v>
      </c>
      <c r="G34" s="27" t="s">
        <v>277</v>
      </c>
      <c r="H34" s="26" t="s">
        <v>28</v>
      </c>
      <c r="I34" s="25" t="s">
        <v>29</v>
      </c>
      <c r="J34" s="26" t="s">
        <v>278</v>
      </c>
      <c r="K34" s="25" t="s">
        <v>31</v>
      </c>
      <c r="L34" s="25">
        <v>165</v>
      </c>
      <c r="M34" s="25">
        <v>720</v>
      </c>
      <c r="N34" s="25"/>
      <c r="O34" s="25"/>
      <c r="P34" s="17"/>
    </row>
    <row r="35" s="1" customFormat="1" ht="40.5" spans="1:16">
      <c r="A35" s="25">
        <v>31</v>
      </c>
      <c r="B35" s="26" t="s">
        <v>279</v>
      </c>
      <c r="C35" s="26" t="s">
        <v>24</v>
      </c>
      <c r="D35" s="26" t="s">
        <v>280</v>
      </c>
      <c r="E35" s="26" t="s">
        <v>57</v>
      </c>
      <c r="F35" s="26" t="s">
        <v>26</v>
      </c>
      <c r="G35" s="27" t="s">
        <v>281</v>
      </c>
      <c r="H35" s="26" t="s">
        <v>28</v>
      </c>
      <c r="I35" s="25" t="s">
        <v>29</v>
      </c>
      <c r="J35" s="26" t="s">
        <v>282</v>
      </c>
      <c r="K35" s="25" t="s">
        <v>31</v>
      </c>
      <c r="L35" s="25">
        <v>165</v>
      </c>
      <c r="M35" s="25">
        <v>720</v>
      </c>
      <c r="N35" s="25"/>
      <c r="O35" s="25"/>
      <c r="P35" s="17"/>
    </row>
    <row r="36" s="1" customFormat="1" spans="1:16">
      <c r="A36" s="25" t="s">
        <v>162</v>
      </c>
      <c r="B36" s="25"/>
      <c r="C36" s="25"/>
      <c r="D36" s="25"/>
      <c r="E36" s="25"/>
      <c r="F36" s="25"/>
      <c r="G36" s="25"/>
      <c r="H36" s="25"/>
      <c r="I36" s="25"/>
      <c r="J36" s="25"/>
      <c r="K36" s="25"/>
      <c r="L36" s="25">
        <f>SUM(L5:L35)</f>
        <v>3465</v>
      </c>
      <c r="M36" s="25">
        <v>22320</v>
      </c>
      <c r="N36" s="25">
        <v>2800</v>
      </c>
      <c r="O36" s="25"/>
      <c r="P36" s="17"/>
    </row>
  </sheetData>
  <mergeCells count="9">
    <mergeCell ref="A1:O1"/>
    <mergeCell ref="A2:B2"/>
    <mergeCell ref="C2:H2"/>
    <mergeCell ref="J2:O2"/>
    <mergeCell ref="A3:B3"/>
    <mergeCell ref="C3:F3"/>
    <mergeCell ref="G3:I3"/>
    <mergeCell ref="J3:N3"/>
    <mergeCell ref="A36:K36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6"/>
  <sheetViews>
    <sheetView workbookViewId="0">
      <selection activeCell="Q22" sqref="Q22"/>
    </sheetView>
  </sheetViews>
  <sheetFormatPr defaultColWidth="9" defaultRowHeight="13.5"/>
  <cols>
    <col min="1" max="1" width="3.375" customWidth="1"/>
    <col min="2" max="2" width="10.875" customWidth="1"/>
    <col min="3" max="3" width="3.25" customWidth="1"/>
    <col min="4" max="4" width="3.375" customWidth="1"/>
    <col min="5" max="5" width="20.375" customWidth="1"/>
    <col min="6" max="6" width="5.125" customWidth="1"/>
    <col min="7" max="7" width="32.75" customWidth="1"/>
    <col min="8" max="8" width="11.875" customWidth="1"/>
    <col min="9" max="9" width="8.125" customWidth="1"/>
    <col min="10" max="10" width="12.625" customWidth="1"/>
    <col min="11" max="11" width="4.375" customWidth="1"/>
    <col min="13" max="13" width="6.375" customWidth="1"/>
    <col min="14" max="14" width="5.375" customWidth="1"/>
    <col min="16" max="16" width="9.75" style="2" customWidth="1"/>
  </cols>
  <sheetData>
    <row r="1" s="1" customFormat="1" ht="33" customHeight="1" spans="1:16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7"/>
    </row>
    <row r="2" s="1" customFormat="1" ht="24" customHeight="1" spans="1:16">
      <c r="A2" s="4" t="s">
        <v>1</v>
      </c>
      <c r="B2" s="4"/>
      <c r="C2" s="5" t="s">
        <v>283</v>
      </c>
      <c r="D2" s="5"/>
      <c r="E2" s="5"/>
      <c r="F2" s="5"/>
      <c r="G2" s="5"/>
      <c r="H2" s="5"/>
      <c r="I2" s="18"/>
      <c r="J2" s="8" t="s">
        <v>284</v>
      </c>
      <c r="K2" s="8"/>
      <c r="L2" s="8"/>
      <c r="M2" s="8"/>
      <c r="N2" s="8"/>
      <c r="O2" s="8"/>
      <c r="P2" s="17"/>
    </row>
    <row r="3" s="1" customFormat="1" ht="24" customHeight="1" spans="1:16">
      <c r="A3" s="6" t="s">
        <v>4</v>
      </c>
      <c r="B3" s="6"/>
      <c r="C3" s="7" t="s">
        <v>285</v>
      </c>
      <c r="D3" s="7"/>
      <c r="E3" s="7"/>
      <c r="F3" s="7"/>
      <c r="G3" s="8" t="s">
        <v>286</v>
      </c>
      <c r="H3" s="8"/>
      <c r="I3" s="8"/>
      <c r="J3" s="8" t="s">
        <v>287</v>
      </c>
      <c r="K3" s="8"/>
      <c r="L3" s="8"/>
      <c r="M3" s="8"/>
      <c r="N3" s="8"/>
      <c r="O3" s="19"/>
      <c r="P3" s="17"/>
    </row>
    <row r="4" s="1" customFormat="1" ht="39" customHeight="1" spans="1:16">
      <c r="A4" s="9" t="s">
        <v>8</v>
      </c>
      <c r="B4" s="9" t="s">
        <v>9</v>
      </c>
      <c r="C4" s="9" t="s">
        <v>10</v>
      </c>
      <c r="D4" s="9" t="s">
        <v>11</v>
      </c>
      <c r="E4" s="9" t="s">
        <v>12</v>
      </c>
      <c r="F4" s="9" t="s">
        <v>13</v>
      </c>
      <c r="G4" s="9" t="s">
        <v>14</v>
      </c>
      <c r="H4" s="9" t="s">
        <v>15</v>
      </c>
      <c r="I4" s="9" t="s">
        <v>288</v>
      </c>
      <c r="J4" s="9" t="s">
        <v>17</v>
      </c>
      <c r="K4" s="9" t="s">
        <v>18</v>
      </c>
      <c r="L4" s="20" t="s">
        <v>19</v>
      </c>
      <c r="M4" s="9" t="s">
        <v>20</v>
      </c>
      <c r="N4" s="9" t="s">
        <v>21</v>
      </c>
      <c r="O4" s="9" t="s">
        <v>22</v>
      </c>
      <c r="P4" s="17"/>
    </row>
    <row r="5" s="1" customFormat="1" ht="27" spans="1:16">
      <c r="A5" s="10">
        <v>1</v>
      </c>
      <c r="B5" s="11" t="s">
        <v>289</v>
      </c>
      <c r="C5" s="11" t="s">
        <v>36</v>
      </c>
      <c r="D5" s="11">
        <v>57</v>
      </c>
      <c r="E5" s="12" t="s">
        <v>290</v>
      </c>
      <c r="F5" s="11" t="s">
        <v>26</v>
      </c>
      <c r="G5" s="13" t="s">
        <v>291</v>
      </c>
      <c r="H5" s="10" t="s">
        <v>292</v>
      </c>
      <c r="I5" s="10" t="s">
        <v>293</v>
      </c>
      <c r="J5" s="12" t="s">
        <v>294</v>
      </c>
      <c r="K5" s="10" t="s">
        <v>31</v>
      </c>
      <c r="L5" s="10"/>
      <c r="M5" s="10">
        <v>720</v>
      </c>
      <c r="N5" s="10"/>
      <c r="O5" s="10"/>
      <c r="P5" s="17"/>
    </row>
    <row r="6" s="1" customFormat="1" ht="27" spans="1:16">
      <c r="A6" s="10">
        <v>2</v>
      </c>
      <c r="B6" s="11" t="s">
        <v>295</v>
      </c>
      <c r="C6" s="11" t="s">
        <v>24</v>
      </c>
      <c r="D6" s="11">
        <v>39</v>
      </c>
      <c r="E6" s="12" t="s">
        <v>296</v>
      </c>
      <c r="F6" s="11" t="s">
        <v>118</v>
      </c>
      <c r="G6" s="13" t="s">
        <v>297</v>
      </c>
      <c r="H6" s="10" t="s">
        <v>292</v>
      </c>
      <c r="I6" s="10" t="s">
        <v>293</v>
      </c>
      <c r="J6" s="12" t="s">
        <v>298</v>
      </c>
      <c r="K6" s="10" t="s">
        <v>31</v>
      </c>
      <c r="L6" s="10"/>
      <c r="M6" s="10">
        <v>720</v>
      </c>
      <c r="N6" s="10"/>
      <c r="O6" s="10"/>
      <c r="P6" s="17"/>
    </row>
    <row r="7" s="1" customFormat="1" ht="27" spans="1:16">
      <c r="A7" s="10">
        <v>3</v>
      </c>
      <c r="B7" s="11" t="s">
        <v>299</v>
      </c>
      <c r="C7" s="11" t="s">
        <v>24</v>
      </c>
      <c r="D7" s="11">
        <v>41</v>
      </c>
      <c r="E7" s="12" t="s">
        <v>61</v>
      </c>
      <c r="F7" s="11" t="s">
        <v>26</v>
      </c>
      <c r="G7" s="13" t="s">
        <v>300</v>
      </c>
      <c r="H7" s="10" t="s">
        <v>292</v>
      </c>
      <c r="I7" s="10" t="s">
        <v>293</v>
      </c>
      <c r="J7" s="12" t="s">
        <v>301</v>
      </c>
      <c r="K7" s="10" t="s">
        <v>31</v>
      </c>
      <c r="L7" s="10"/>
      <c r="M7" s="10">
        <v>720</v>
      </c>
      <c r="N7" s="10"/>
      <c r="O7" s="10"/>
      <c r="P7" s="17"/>
    </row>
    <row r="8" s="1" customFormat="1" ht="27" spans="1:16">
      <c r="A8" s="10">
        <v>4</v>
      </c>
      <c r="B8" s="11" t="s">
        <v>302</v>
      </c>
      <c r="C8" s="11" t="s">
        <v>24</v>
      </c>
      <c r="D8" s="11">
        <v>34</v>
      </c>
      <c r="E8" s="12" t="s">
        <v>61</v>
      </c>
      <c r="F8" s="11" t="s">
        <v>26</v>
      </c>
      <c r="G8" s="13" t="s">
        <v>303</v>
      </c>
      <c r="H8" s="10" t="s">
        <v>292</v>
      </c>
      <c r="I8" s="10" t="s">
        <v>293</v>
      </c>
      <c r="J8" s="12" t="s">
        <v>304</v>
      </c>
      <c r="K8" s="10" t="s">
        <v>31</v>
      </c>
      <c r="L8" s="10"/>
      <c r="M8" s="10">
        <v>720</v>
      </c>
      <c r="N8" s="10"/>
      <c r="O8" s="10"/>
      <c r="P8" s="17"/>
    </row>
    <row r="9" s="1" customFormat="1" ht="27" spans="1:16">
      <c r="A9" s="10">
        <v>5</v>
      </c>
      <c r="B9" s="11" t="s">
        <v>305</v>
      </c>
      <c r="C9" s="11" t="s">
        <v>36</v>
      </c>
      <c r="D9" s="11">
        <v>59</v>
      </c>
      <c r="E9" s="12" t="s">
        <v>262</v>
      </c>
      <c r="F9" s="11" t="s">
        <v>26</v>
      </c>
      <c r="G9" s="13" t="s">
        <v>306</v>
      </c>
      <c r="H9" s="10" t="s">
        <v>189</v>
      </c>
      <c r="I9" s="10" t="s">
        <v>293</v>
      </c>
      <c r="J9" s="12" t="s">
        <v>307</v>
      </c>
      <c r="K9" s="10" t="s">
        <v>31</v>
      </c>
      <c r="L9" s="10"/>
      <c r="M9" s="10">
        <v>720</v>
      </c>
      <c r="N9" s="10">
        <v>700</v>
      </c>
      <c r="O9" s="10"/>
      <c r="P9" s="17"/>
    </row>
    <row r="10" s="1" customFormat="1" ht="27" spans="1:16">
      <c r="A10" s="10">
        <v>6</v>
      </c>
      <c r="B10" s="11" t="s">
        <v>308</v>
      </c>
      <c r="C10" s="11" t="s">
        <v>24</v>
      </c>
      <c r="D10" s="11">
        <v>48</v>
      </c>
      <c r="E10" s="12" t="s">
        <v>90</v>
      </c>
      <c r="F10" s="11" t="s">
        <v>118</v>
      </c>
      <c r="G10" s="13" t="s">
        <v>309</v>
      </c>
      <c r="H10" s="10" t="s">
        <v>189</v>
      </c>
      <c r="I10" s="10" t="s">
        <v>293</v>
      </c>
      <c r="J10" s="12" t="s">
        <v>310</v>
      </c>
      <c r="K10" s="10" t="s">
        <v>31</v>
      </c>
      <c r="L10" s="10"/>
      <c r="M10" s="10">
        <v>720</v>
      </c>
      <c r="N10" s="10">
        <v>700</v>
      </c>
      <c r="O10" s="10"/>
      <c r="P10" s="17"/>
    </row>
    <row r="11" s="1" customFormat="1" ht="27" spans="1:16">
      <c r="A11" s="10">
        <v>7</v>
      </c>
      <c r="B11" s="11" t="s">
        <v>311</v>
      </c>
      <c r="C11" s="11" t="s">
        <v>24</v>
      </c>
      <c r="D11" s="11">
        <v>39</v>
      </c>
      <c r="E11" s="12" t="s">
        <v>90</v>
      </c>
      <c r="F11" s="11" t="s">
        <v>312</v>
      </c>
      <c r="G11" s="13" t="s">
        <v>313</v>
      </c>
      <c r="H11" s="10" t="s">
        <v>292</v>
      </c>
      <c r="I11" s="10" t="s">
        <v>293</v>
      </c>
      <c r="J11" s="12" t="s">
        <v>298</v>
      </c>
      <c r="K11" s="10" t="s">
        <v>31</v>
      </c>
      <c r="L11" s="10"/>
      <c r="M11" s="10">
        <v>720</v>
      </c>
      <c r="N11" s="10"/>
      <c r="O11" s="10"/>
      <c r="P11" s="17"/>
    </row>
    <row r="12" s="1" customFormat="1" ht="27" spans="1:16">
      <c r="A12" s="10">
        <v>8</v>
      </c>
      <c r="B12" s="11" t="s">
        <v>314</v>
      </c>
      <c r="C12" s="11" t="s">
        <v>36</v>
      </c>
      <c r="D12" s="11">
        <v>46</v>
      </c>
      <c r="E12" s="12" t="s">
        <v>173</v>
      </c>
      <c r="F12" s="11" t="s">
        <v>26</v>
      </c>
      <c r="G12" s="13" t="s">
        <v>315</v>
      </c>
      <c r="H12" s="10" t="s">
        <v>292</v>
      </c>
      <c r="I12" s="10" t="s">
        <v>293</v>
      </c>
      <c r="J12" s="12" t="s">
        <v>316</v>
      </c>
      <c r="K12" s="10" t="s">
        <v>31</v>
      </c>
      <c r="L12" s="10"/>
      <c r="M12" s="10">
        <v>720</v>
      </c>
      <c r="N12" s="10"/>
      <c r="O12" s="10"/>
      <c r="P12" s="17"/>
    </row>
    <row r="13" s="1" customFormat="1" ht="27" spans="1:16">
      <c r="A13" s="10">
        <v>9</v>
      </c>
      <c r="B13" s="11" t="s">
        <v>317</v>
      </c>
      <c r="C13" s="11" t="s">
        <v>36</v>
      </c>
      <c r="D13" s="11">
        <v>54</v>
      </c>
      <c r="E13" s="12" t="s">
        <v>318</v>
      </c>
      <c r="F13" s="11" t="s">
        <v>26</v>
      </c>
      <c r="G13" s="13" t="s">
        <v>319</v>
      </c>
      <c r="H13" s="10" t="s">
        <v>292</v>
      </c>
      <c r="I13" s="10" t="s">
        <v>293</v>
      </c>
      <c r="J13" s="12" t="s">
        <v>320</v>
      </c>
      <c r="K13" s="10" t="s">
        <v>31</v>
      </c>
      <c r="L13" s="10"/>
      <c r="M13" s="10">
        <v>720</v>
      </c>
      <c r="N13" s="10"/>
      <c r="O13" s="10"/>
      <c r="P13" s="17"/>
    </row>
    <row r="14" s="1" customFormat="1" ht="27" spans="1:16">
      <c r="A14" s="10">
        <v>10</v>
      </c>
      <c r="B14" s="11" t="s">
        <v>321</v>
      </c>
      <c r="C14" s="11" t="s">
        <v>36</v>
      </c>
      <c r="D14" s="11">
        <v>56</v>
      </c>
      <c r="E14" s="12" t="s">
        <v>173</v>
      </c>
      <c r="F14" s="11" t="s">
        <v>26</v>
      </c>
      <c r="G14" s="11" t="s">
        <v>322</v>
      </c>
      <c r="H14" s="10" t="s">
        <v>292</v>
      </c>
      <c r="I14" s="10" t="s">
        <v>293</v>
      </c>
      <c r="J14" s="12" t="s">
        <v>323</v>
      </c>
      <c r="K14" s="10" t="s">
        <v>31</v>
      </c>
      <c r="L14" s="10"/>
      <c r="M14" s="10">
        <v>720</v>
      </c>
      <c r="N14" s="10"/>
      <c r="O14" s="10"/>
      <c r="P14" s="17"/>
    </row>
    <row r="15" s="1" customFormat="1" ht="27" spans="1:16">
      <c r="A15" s="10">
        <v>11</v>
      </c>
      <c r="B15" s="11" t="s">
        <v>324</v>
      </c>
      <c r="C15" s="11" t="s">
        <v>24</v>
      </c>
      <c r="D15" s="11">
        <v>47</v>
      </c>
      <c r="E15" s="12" t="s">
        <v>148</v>
      </c>
      <c r="F15" s="11" t="s">
        <v>118</v>
      </c>
      <c r="G15" s="11" t="s">
        <v>325</v>
      </c>
      <c r="H15" s="10" t="s">
        <v>292</v>
      </c>
      <c r="I15" s="10" t="s">
        <v>293</v>
      </c>
      <c r="J15" s="12" t="s">
        <v>326</v>
      </c>
      <c r="K15" s="10" t="s">
        <v>31</v>
      </c>
      <c r="L15" s="10"/>
      <c r="M15" s="10">
        <v>720</v>
      </c>
      <c r="N15" s="10"/>
      <c r="O15" s="10"/>
      <c r="P15" s="17"/>
    </row>
    <row r="16" s="1" customFormat="1" ht="27" spans="1:16">
      <c r="A16" s="10">
        <v>12</v>
      </c>
      <c r="B16" s="11" t="s">
        <v>327</v>
      </c>
      <c r="C16" s="11" t="s">
        <v>36</v>
      </c>
      <c r="D16" s="11">
        <v>51</v>
      </c>
      <c r="E16" s="12" t="s">
        <v>217</v>
      </c>
      <c r="F16" s="11" t="s">
        <v>118</v>
      </c>
      <c r="G16" s="13" t="s">
        <v>328</v>
      </c>
      <c r="H16" s="10" t="s">
        <v>292</v>
      </c>
      <c r="I16" s="10" t="s">
        <v>293</v>
      </c>
      <c r="J16" s="12" t="s">
        <v>329</v>
      </c>
      <c r="K16" s="10" t="s">
        <v>31</v>
      </c>
      <c r="L16" s="10"/>
      <c r="M16" s="10">
        <v>720</v>
      </c>
      <c r="N16" s="10"/>
      <c r="O16" s="10"/>
      <c r="P16" s="17"/>
    </row>
    <row r="17" s="1" customFormat="1" ht="27" spans="1:16">
      <c r="A17" s="10">
        <v>13</v>
      </c>
      <c r="B17" s="11" t="s">
        <v>330</v>
      </c>
      <c r="C17" s="11" t="s">
        <v>24</v>
      </c>
      <c r="D17" s="11">
        <v>48</v>
      </c>
      <c r="E17" s="12" t="s">
        <v>61</v>
      </c>
      <c r="F17" s="11" t="s">
        <v>26</v>
      </c>
      <c r="G17" s="11" t="s">
        <v>331</v>
      </c>
      <c r="H17" s="10" t="s">
        <v>292</v>
      </c>
      <c r="I17" s="10" t="s">
        <v>293</v>
      </c>
      <c r="J17" s="12" t="s">
        <v>332</v>
      </c>
      <c r="K17" s="10" t="s">
        <v>31</v>
      </c>
      <c r="L17" s="10"/>
      <c r="M17" s="10">
        <v>720</v>
      </c>
      <c r="N17" s="10"/>
      <c r="O17" s="10"/>
      <c r="P17" s="17"/>
    </row>
    <row r="18" s="1" customFormat="1" ht="27" spans="1:16">
      <c r="A18" s="10">
        <v>14</v>
      </c>
      <c r="B18" s="11" t="s">
        <v>333</v>
      </c>
      <c r="C18" s="11" t="s">
        <v>24</v>
      </c>
      <c r="D18" s="11">
        <v>48</v>
      </c>
      <c r="E18" s="12" t="s">
        <v>106</v>
      </c>
      <c r="F18" s="11" t="s">
        <v>26</v>
      </c>
      <c r="G18" s="13" t="s">
        <v>334</v>
      </c>
      <c r="H18" s="10" t="s">
        <v>189</v>
      </c>
      <c r="I18" s="10" t="s">
        <v>293</v>
      </c>
      <c r="J18" s="12" t="s">
        <v>335</v>
      </c>
      <c r="K18" s="10" t="s">
        <v>31</v>
      </c>
      <c r="L18" s="10"/>
      <c r="M18" s="10">
        <v>720</v>
      </c>
      <c r="N18" s="10">
        <v>700</v>
      </c>
      <c r="O18" s="10"/>
      <c r="P18" s="17"/>
    </row>
    <row r="19" s="1" customFormat="1" ht="27" spans="1:16">
      <c r="A19" s="10">
        <v>15</v>
      </c>
      <c r="B19" s="11" t="s">
        <v>336</v>
      </c>
      <c r="C19" s="11" t="s">
        <v>36</v>
      </c>
      <c r="D19" s="11">
        <v>45</v>
      </c>
      <c r="E19" s="12" t="s">
        <v>337</v>
      </c>
      <c r="F19" s="11" t="s">
        <v>26</v>
      </c>
      <c r="G19" s="13" t="s">
        <v>338</v>
      </c>
      <c r="H19" s="10" t="s">
        <v>292</v>
      </c>
      <c r="I19" s="10" t="s">
        <v>293</v>
      </c>
      <c r="J19" s="12" t="s">
        <v>339</v>
      </c>
      <c r="K19" s="10" t="s">
        <v>31</v>
      </c>
      <c r="L19" s="10"/>
      <c r="M19" s="10">
        <v>720</v>
      </c>
      <c r="N19" s="10"/>
      <c r="O19" s="10"/>
      <c r="P19" s="17"/>
    </row>
    <row r="20" s="1" customFormat="1" ht="27" spans="1:16">
      <c r="A20" s="10">
        <v>16</v>
      </c>
      <c r="B20" s="11" t="s">
        <v>340</v>
      </c>
      <c r="C20" s="11" t="s">
        <v>24</v>
      </c>
      <c r="D20" s="11">
        <v>50</v>
      </c>
      <c r="E20" s="12" t="s">
        <v>90</v>
      </c>
      <c r="F20" s="11" t="s">
        <v>312</v>
      </c>
      <c r="G20" s="13" t="s">
        <v>341</v>
      </c>
      <c r="H20" s="10" t="s">
        <v>189</v>
      </c>
      <c r="I20" s="10" t="s">
        <v>293</v>
      </c>
      <c r="J20" s="12" t="s">
        <v>342</v>
      </c>
      <c r="K20" s="10" t="s">
        <v>31</v>
      </c>
      <c r="L20" s="10"/>
      <c r="M20" s="10">
        <v>720</v>
      </c>
      <c r="N20" s="10">
        <v>700</v>
      </c>
      <c r="O20" s="10"/>
      <c r="P20" s="17"/>
    </row>
    <row r="21" s="1" customFormat="1" ht="27" spans="1:16">
      <c r="A21" s="10">
        <v>17</v>
      </c>
      <c r="B21" s="11" t="s">
        <v>343</v>
      </c>
      <c r="C21" s="11" t="s">
        <v>36</v>
      </c>
      <c r="D21" s="11">
        <v>53</v>
      </c>
      <c r="E21" s="12" t="s">
        <v>208</v>
      </c>
      <c r="F21" s="11" t="s">
        <v>26</v>
      </c>
      <c r="G21" s="11" t="s">
        <v>344</v>
      </c>
      <c r="H21" s="10" t="s">
        <v>292</v>
      </c>
      <c r="I21" s="10" t="s">
        <v>293</v>
      </c>
      <c r="J21" s="12" t="s">
        <v>345</v>
      </c>
      <c r="K21" s="10" t="s">
        <v>31</v>
      </c>
      <c r="L21" s="10"/>
      <c r="M21" s="10">
        <v>720</v>
      </c>
      <c r="N21" s="10"/>
      <c r="O21" s="10"/>
      <c r="P21" s="17"/>
    </row>
    <row r="22" s="1" customFormat="1" ht="27" spans="1:16">
      <c r="A22" s="10">
        <v>18</v>
      </c>
      <c r="B22" s="11" t="s">
        <v>346</v>
      </c>
      <c r="C22" s="11" t="s">
        <v>36</v>
      </c>
      <c r="D22" s="11">
        <v>47</v>
      </c>
      <c r="E22" s="12" t="s">
        <v>41</v>
      </c>
      <c r="F22" s="11" t="s">
        <v>26</v>
      </c>
      <c r="G22" s="13" t="s">
        <v>347</v>
      </c>
      <c r="H22" s="10" t="s">
        <v>189</v>
      </c>
      <c r="I22" s="10" t="s">
        <v>293</v>
      </c>
      <c r="J22" s="12" t="s">
        <v>348</v>
      </c>
      <c r="K22" s="10" t="s">
        <v>31</v>
      </c>
      <c r="L22" s="10"/>
      <c r="M22" s="10">
        <v>720</v>
      </c>
      <c r="N22" s="10">
        <v>700</v>
      </c>
      <c r="O22" s="10"/>
      <c r="P22" s="17"/>
    </row>
    <row r="23" s="1" customFormat="1" ht="27" spans="1:16">
      <c r="A23" s="10">
        <v>19</v>
      </c>
      <c r="B23" s="11" t="s">
        <v>349</v>
      </c>
      <c r="C23" s="11" t="s">
        <v>36</v>
      </c>
      <c r="D23" s="11">
        <v>53</v>
      </c>
      <c r="E23" s="12" t="s">
        <v>350</v>
      </c>
      <c r="F23" s="11" t="s">
        <v>26</v>
      </c>
      <c r="G23" s="13" t="s">
        <v>334</v>
      </c>
      <c r="H23" s="10" t="s">
        <v>189</v>
      </c>
      <c r="I23" s="10" t="s">
        <v>293</v>
      </c>
      <c r="J23" s="12" t="s">
        <v>335</v>
      </c>
      <c r="K23" s="10" t="s">
        <v>31</v>
      </c>
      <c r="L23" s="10"/>
      <c r="M23" s="10">
        <v>720</v>
      </c>
      <c r="N23" s="10">
        <v>700</v>
      </c>
      <c r="O23" s="10"/>
      <c r="P23" s="17"/>
    </row>
    <row r="24" s="1" customFormat="1" ht="27" spans="1:16">
      <c r="A24" s="10">
        <v>20</v>
      </c>
      <c r="B24" s="11" t="s">
        <v>351</v>
      </c>
      <c r="C24" s="11" t="s">
        <v>36</v>
      </c>
      <c r="D24" s="11">
        <v>58</v>
      </c>
      <c r="E24" s="12" t="s">
        <v>173</v>
      </c>
      <c r="F24" s="11" t="s">
        <v>26</v>
      </c>
      <c r="G24" s="13" t="s">
        <v>352</v>
      </c>
      <c r="H24" s="10" t="s">
        <v>292</v>
      </c>
      <c r="I24" s="10" t="s">
        <v>293</v>
      </c>
      <c r="J24" s="12" t="s">
        <v>353</v>
      </c>
      <c r="K24" s="10" t="s">
        <v>31</v>
      </c>
      <c r="L24" s="10"/>
      <c r="M24" s="10">
        <v>720</v>
      </c>
      <c r="N24" s="10"/>
      <c r="O24" s="10"/>
      <c r="P24" s="17"/>
    </row>
    <row r="25" s="1" customFormat="1" ht="27" spans="1:16">
      <c r="A25" s="10">
        <v>21</v>
      </c>
      <c r="B25" s="11" t="s">
        <v>354</v>
      </c>
      <c r="C25" s="11" t="s">
        <v>36</v>
      </c>
      <c r="D25" s="11">
        <v>58</v>
      </c>
      <c r="E25" s="12" t="s">
        <v>217</v>
      </c>
      <c r="F25" s="11" t="s">
        <v>26</v>
      </c>
      <c r="G25" s="13" t="s">
        <v>355</v>
      </c>
      <c r="H25" s="10" t="s">
        <v>292</v>
      </c>
      <c r="I25" s="10" t="s">
        <v>293</v>
      </c>
      <c r="J25" s="12" t="s">
        <v>356</v>
      </c>
      <c r="K25" s="10" t="s">
        <v>31</v>
      </c>
      <c r="L25" s="10"/>
      <c r="M25" s="10">
        <v>720</v>
      </c>
      <c r="N25" s="10"/>
      <c r="O25" s="10"/>
      <c r="P25" s="17"/>
    </row>
    <row r="26" s="1" customFormat="1" ht="27" spans="1:16">
      <c r="A26" s="10">
        <v>22</v>
      </c>
      <c r="B26" s="11" t="s">
        <v>357</v>
      </c>
      <c r="C26" s="11" t="s">
        <v>36</v>
      </c>
      <c r="D26" s="11">
        <v>52</v>
      </c>
      <c r="E26" s="12" t="s">
        <v>173</v>
      </c>
      <c r="F26" s="11" t="s">
        <v>26</v>
      </c>
      <c r="G26" s="13" t="s">
        <v>358</v>
      </c>
      <c r="H26" s="10" t="s">
        <v>292</v>
      </c>
      <c r="I26" s="10" t="s">
        <v>293</v>
      </c>
      <c r="J26" s="12" t="s">
        <v>359</v>
      </c>
      <c r="K26" s="10" t="s">
        <v>31</v>
      </c>
      <c r="L26" s="10"/>
      <c r="M26" s="10">
        <v>720</v>
      </c>
      <c r="N26" s="10"/>
      <c r="O26" s="10"/>
      <c r="P26" s="17"/>
    </row>
    <row r="27" s="1" customFormat="1" ht="27" spans="1:16">
      <c r="A27" s="10">
        <v>23</v>
      </c>
      <c r="B27" s="11" t="s">
        <v>360</v>
      </c>
      <c r="C27" s="11" t="s">
        <v>24</v>
      </c>
      <c r="D27" s="11">
        <v>48</v>
      </c>
      <c r="E27" s="12" t="s">
        <v>50</v>
      </c>
      <c r="F27" s="11" t="s">
        <v>118</v>
      </c>
      <c r="G27" s="14" t="s">
        <v>358</v>
      </c>
      <c r="H27" s="10" t="s">
        <v>189</v>
      </c>
      <c r="I27" s="10" t="s">
        <v>293</v>
      </c>
      <c r="J27" s="12" t="s">
        <v>361</v>
      </c>
      <c r="K27" s="10" t="s">
        <v>31</v>
      </c>
      <c r="L27" s="10"/>
      <c r="M27" s="10">
        <v>720</v>
      </c>
      <c r="N27" s="10">
        <v>700</v>
      </c>
      <c r="O27" s="10"/>
      <c r="P27" s="17"/>
    </row>
    <row r="28" s="1" customFormat="1" ht="27" spans="1:16">
      <c r="A28" s="10">
        <v>24</v>
      </c>
      <c r="B28" s="11" t="s">
        <v>362</v>
      </c>
      <c r="C28" s="11" t="s">
        <v>24</v>
      </c>
      <c r="D28" s="11">
        <v>42</v>
      </c>
      <c r="E28" s="12" t="s">
        <v>363</v>
      </c>
      <c r="F28" s="11" t="s">
        <v>312</v>
      </c>
      <c r="G28" s="13" t="s">
        <v>364</v>
      </c>
      <c r="H28" s="10" t="s">
        <v>292</v>
      </c>
      <c r="I28" s="10" t="s">
        <v>293</v>
      </c>
      <c r="J28" s="12" t="s">
        <v>365</v>
      </c>
      <c r="K28" s="10" t="s">
        <v>31</v>
      </c>
      <c r="L28" s="10"/>
      <c r="M28" s="10">
        <v>720</v>
      </c>
      <c r="N28" s="10"/>
      <c r="O28" s="10"/>
      <c r="P28" s="17"/>
    </row>
    <row r="29" s="1" customFormat="1" ht="27" spans="1:16">
      <c r="A29" s="10">
        <v>25</v>
      </c>
      <c r="B29" s="11" t="s">
        <v>366</v>
      </c>
      <c r="C29" s="11" t="s">
        <v>36</v>
      </c>
      <c r="D29" s="11">
        <v>40</v>
      </c>
      <c r="E29" s="12" t="s">
        <v>367</v>
      </c>
      <c r="F29" s="11" t="s">
        <v>26</v>
      </c>
      <c r="G29" s="13" t="s">
        <v>368</v>
      </c>
      <c r="H29" s="10" t="s">
        <v>292</v>
      </c>
      <c r="I29" s="10" t="s">
        <v>293</v>
      </c>
      <c r="J29" s="12" t="s">
        <v>369</v>
      </c>
      <c r="K29" s="10" t="s">
        <v>31</v>
      </c>
      <c r="L29" s="10"/>
      <c r="M29" s="10">
        <v>720</v>
      </c>
      <c r="N29" s="10"/>
      <c r="O29" s="10"/>
      <c r="P29" s="17"/>
    </row>
    <row r="30" s="1" customFormat="1" ht="27" spans="1:16">
      <c r="A30" s="10">
        <v>26</v>
      </c>
      <c r="B30" s="11" t="s">
        <v>370</v>
      </c>
      <c r="C30" s="11" t="s">
        <v>36</v>
      </c>
      <c r="D30" s="11">
        <v>52</v>
      </c>
      <c r="E30" s="12" t="s">
        <v>337</v>
      </c>
      <c r="F30" s="11" t="s">
        <v>26</v>
      </c>
      <c r="G30" s="11" t="s">
        <v>371</v>
      </c>
      <c r="H30" s="10" t="s">
        <v>292</v>
      </c>
      <c r="I30" s="10" t="s">
        <v>293</v>
      </c>
      <c r="J30" s="12" t="s">
        <v>372</v>
      </c>
      <c r="K30" s="10" t="s">
        <v>31</v>
      </c>
      <c r="L30" s="10"/>
      <c r="M30" s="10">
        <v>720</v>
      </c>
      <c r="N30" s="10"/>
      <c r="O30" s="10"/>
      <c r="P30" s="17"/>
    </row>
    <row r="31" s="1" customFormat="1" ht="27" spans="1:16">
      <c r="A31" s="10">
        <v>27</v>
      </c>
      <c r="B31" s="11" t="s">
        <v>373</v>
      </c>
      <c r="C31" s="11" t="s">
        <v>24</v>
      </c>
      <c r="D31" s="11">
        <v>32</v>
      </c>
      <c r="E31" s="12" t="s">
        <v>106</v>
      </c>
      <c r="F31" s="11" t="s">
        <v>118</v>
      </c>
      <c r="G31" s="13" t="s">
        <v>374</v>
      </c>
      <c r="H31" s="10" t="s">
        <v>292</v>
      </c>
      <c r="I31" s="10" t="s">
        <v>293</v>
      </c>
      <c r="J31" s="12" t="s">
        <v>375</v>
      </c>
      <c r="K31" s="10" t="s">
        <v>31</v>
      </c>
      <c r="L31" s="10"/>
      <c r="M31" s="10">
        <v>720</v>
      </c>
      <c r="N31" s="10"/>
      <c r="O31" s="10"/>
      <c r="P31" s="17"/>
    </row>
    <row r="32" s="1" customFormat="1" ht="27" spans="1:16">
      <c r="A32" s="10">
        <v>28</v>
      </c>
      <c r="B32" s="11" t="s">
        <v>376</v>
      </c>
      <c r="C32" s="11" t="s">
        <v>24</v>
      </c>
      <c r="D32" s="11">
        <v>46</v>
      </c>
      <c r="E32" s="12" t="s">
        <v>75</v>
      </c>
      <c r="F32" s="11" t="s">
        <v>312</v>
      </c>
      <c r="G32" s="13" t="s">
        <v>377</v>
      </c>
      <c r="H32" s="10" t="s">
        <v>292</v>
      </c>
      <c r="I32" s="10" t="s">
        <v>293</v>
      </c>
      <c r="J32" s="12" t="s">
        <v>378</v>
      </c>
      <c r="K32" s="10" t="s">
        <v>31</v>
      </c>
      <c r="L32" s="10"/>
      <c r="M32" s="10">
        <v>720</v>
      </c>
      <c r="N32" s="10"/>
      <c r="O32" s="10"/>
      <c r="P32" s="17"/>
    </row>
    <row r="33" s="1" customFormat="1" ht="27" spans="1:16">
      <c r="A33" s="10">
        <v>29</v>
      </c>
      <c r="B33" s="11" t="s">
        <v>379</v>
      </c>
      <c r="C33" s="11" t="s">
        <v>24</v>
      </c>
      <c r="D33" s="11">
        <v>49</v>
      </c>
      <c r="E33" s="12" t="s">
        <v>33</v>
      </c>
      <c r="F33" s="11" t="s">
        <v>26</v>
      </c>
      <c r="G33" s="13" t="s">
        <v>380</v>
      </c>
      <c r="H33" s="10" t="s">
        <v>292</v>
      </c>
      <c r="I33" s="10" t="s">
        <v>293</v>
      </c>
      <c r="J33" s="12" t="s">
        <v>381</v>
      </c>
      <c r="K33" s="10" t="s">
        <v>31</v>
      </c>
      <c r="L33" s="10"/>
      <c r="M33" s="10">
        <v>720</v>
      </c>
      <c r="N33" s="10"/>
      <c r="O33" s="10"/>
      <c r="P33" s="17"/>
    </row>
    <row r="34" s="1" customFormat="1" ht="27" spans="1:16">
      <c r="A34" s="10">
        <v>30</v>
      </c>
      <c r="B34" s="11" t="s">
        <v>382</v>
      </c>
      <c r="C34" s="11" t="s">
        <v>24</v>
      </c>
      <c r="D34" s="11">
        <v>48</v>
      </c>
      <c r="E34" s="12" t="s">
        <v>90</v>
      </c>
      <c r="F34" s="11" t="s">
        <v>26</v>
      </c>
      <c r="G34" s="13" t="s">
        <v>383</v>
      </c>
      <c r="H34" s="10" t="s">
        <v>292</v>
      </c>
      <c r="I34" s="10" t="s">
        <v>293</v>
      </c>
      <c r="J34" s="12" t="s">
        <v>384</v>
      </c>
      <c r="K34" s="10" t="s">
        <v>31</v>
      </c>
      <c r="L34" s="10"/>
      <c r="M34" s="10">
        <v>720</v>
      </c>
      <c r="N34" s="10"/>
      <c r="O34" s="10"/>
      <c r="P34" s="17"/>
    </row>
    <row r="35" s="1" customFormat="1" ht="27" spans="1:16">
      <c r="A35" s="10">
        <v>31</v>
      </c>
      <c r="B35" s="11" t="s">
        <v>385</v>
      </c>
      <c r="C35" s="11" t="s">
        <v>24</v>
      </c>
      <c r="D35" s="11">
        <v>46</v>
      </c>
      <c r="E35" s="12" t="s">
        <v>90</v>
      </c>
      <c r="F35" s="11" t="s">
        <v>26</v>
      </c>
      <c r="G35" s="13" t="s">
        <v>383</v>
      </c>
      <c r="H35" s="10" t="s">
        <v>292</v>
      </c>
      <c r="I35" s="10" t="s">
        <v>293</v>
      </c>
      <c r="J35" s="12" t="s">
        <v>386</v>
      </c>
      <c r="K35" s="10" t="s">
        <v>31</v>
      </c>
      <c r="L35" s="10"/>
      <c r="M35" s="10">
        <v>720</v>
      </c>
      <c r="N35" s="10"/>
      <c r="O35" s="10"/>
      <c r="P35" s="17"/>
    </row>
    <row r="36" s="1" customFormat="1" spans="1:16">
      <c r="A36" s="15" t="s">
        <v>162</v>
      </c>
      <c r="B36" s="16"/>
      <c r="C36" s="16"/>
      <c r="D36" s="16"/>
      <c r="E36" s="16"/>
      <c r="F36" s="16"/>
      <c r="G36" s="16"/>
      <c r="H36" s="16"/>
      <c r="I36" s="16"/>
      <c r="J36" s="16"/>
      <c r="K36" s="21"/>
      <c r="L36" s="10"/>
      <c r="M36" s="10">
        <v>22320</v>
      </c>
      <c r="N36" s="10">
        <v>4900</v>
      </c>
      <c r="O36" s="10"/>
      <c r="P36" s="17"/>
    </row>
  </sheetData>
  <mergeCells count="9">
    <mergeCell ref="A1:O1"/>
    <mergeCell ref="A2:B2"/>
    <mergeCell ref="C2:H2"/>
    <mergeCell ref="J2:O2"/>
    <mergeCell ref="A3:B3"/>
    <mergeCell ref="C3:F3"/>
    <mergeCell ref="G3:I3"/>
    <mergeCell ref="J3:N3"/>
    <mergeCell ref="A36:K3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优爱1</vt:lpstr>
      <vt:lpstr>优爱2</vt:lpstr>
      <vt:lpstr>领航者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Grace.</cp:lastModifiedBy>
  <dcterms:created xsi:type="dcterms:W3CDTF">2022-09-29T07:52:00Z</dcterms:created>
  <dcterms:modified xsi:type="dcterms:W3CDTF">2022-09-29T08:32:12Z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7174A37AEC3A4D688A152DB3B48B11ED</vt:lpwstr>
  </property>
  <property fmtid="{D5CDD505-2E9C-101B-9397-08002B2CF9AE}" pid="3" name="KSOProductBuildVer">
    <vt:lpwstr>2052-11.1.0.12313</vt:lpwstr>
  </property>
</Properties>
</file>